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310" windowHeight="10350" tabRatio="865" activeTab="0"/>
  </bookViews>
  <sheets>
    <sheet name="大会表紙" sheetId="1" r:id="rId1"/>
    <sheet name="大会要項" sheetId="2" r:id="rId2"/>
    <sheet name="個人戦参加申込書" sheetId="3" r:id="rId3"/>
    <sheet name="参加費集計" sheetId="4" r:id="rId4"/>
    <sheet name="審判員要請" sheetId="5" r:id="rId5"/>
    <sheet name="係員" sheetId="6" r:id="rId6"/>
    <sheet name="タイムテーブル" sheetId="7" r:id="rId7"/>
  </sheets>
  <definedNames>
    <definedName name="_xlnm.Print_Area" localSheetId="0">'大会表紙'!$A$1:$W$113</definedName>
    <definedName name="_xlnm.Print_Area" localSheetId="1">'大会要項'!$A$1:$U$53</definedName>
  </definedNames>
  <calcPr fullCalcOnLoad="1"/>
</workbook>
</file>

<file path=xl/comments3.xml><?xml version="1.0" encoding="utf-8"?>
<comments xmlns="http://schemas.openxmlformats.org/spreadsheetml/2006/main">
  <authors>
    <author>荒賀正孝</author>
  </authors>
  <commentList>
    <comment ref="O6" authorId="0">
      <text>
        <r>
          <rPr>
            <sz val="9"/>
            <rFont val="ＭＳ Ｐゴシック"/>
            <family val="3"/>
          </rPr>
          <t xml:space="preserve">出場種目
エントリー番号です。
参加申込書に、
Noを記入してください。
</t>
        </r>
      </text>
    </comment>
  </commentList>
</comments>
</file>

<file path=xl/sharedStrings.xml><?xml version="1.0" encoding="utf-8"?>
<sst xmlns="http://schemas.openxmlformats.org/spreadsheetml/2006/main" count="681" uniqueCount="310">
  <si>
    <t>係　　　員</t>
  </si>
  <si>
    <t>氏      名</t>
  </si>
  <si>
    <t>ﾌﾘｶﾅ</t>
  </si>
  <si>
    <t>審判の先生方の登録(お願い)</t>
  </si>
  <si>
    <t>備　　考</t>
  </si>
  <si>
    <t>①審判員</t>
  </si>
  <si>
    <t>②審判員</t>
  </si>
  <si>
    <t>③審判員</t>
  </si>
  <si>
    <t>④審判員</t>
  </si>
  <si>
    <t>⑤審判員</t>
  </si>
  <si>
    <t>⑥審判員</t>
  </si>
  <si>
    <r>
      <t>出来るだけ多数の審判員の先生方にご協力をお願い致します</t>
    </r>
    <r>
      <rPr>
        <sz val="11"/>
        <rFont val="HG丸ｺﾞｼｯｸM-PRO"/>
        <family val="3"/>
      </rPr>
      <t>。</t>
    </r>
  </si>
  <si>
    <t>出来れば、申込用紙と一緒にご提出お願い致します。</t>
  </si>
  <si>
    <t>大会日時</t>
  </si>
  <si>
    <t>大会会場</t>
  </si>
  <si>
    <t>主　　催</t>
  </si>
  <si>
    <t>主　　管</t>
  </si>
  <si>
    <t>競技日程</t>
  </si>
  <si>
    <t>時間</t>
  </si>
  <si>
    <t>23日</t>
  </si>
  <si>
    <t>開館</t>
  </si>
  <si>
    <t>受付</t>
  </si>
  <si>
    <t>開会式</t>
  </si>
  <si>
    <t>閉会式</t>
  </si>
  <si>
    <t>参加資格</t>
  </si>
  <si>
    <t>郡市連盟スポーツ少年団登録団体が承認した者で、全種目制限なし</t>
  </si>
  <si>
    <t>競技方法</t>
  </si>
  <si>
    <t>競技種目</t>
  </si>
  <si>
    <t>イ）形の部</t>
  </si>
  <si>
    <t>組手競技は、１分３０秒　６ポイント差</t>
  </si>
  <si>
    <t>趣旨</t>
  </si>
  <si>
    <t>安全具</t>
  </si>
  <si>
    <t>組手競技</t>
  </si>
  <si>
    <t>形　競技</t>
  </si>
  <si>
    <t>参加料等</t>
  </si>
  <si>
    <t>園児(男女混合）・小学生各学年～中学生各学年</t>
  </si>
  <si>
    <t>所属郡市名</t>
  </si>
  <si>
    <t>連絡先住所</t>
  </si>
  <si>
    <t>所属団体名</t>
  </si>
  <si>
    <t>連絡先電話番号</t>
  </si>
  <si>
    <t>№</t>
  </si>
  <si>
    <t>選手氏名</t>
  </si>
  <si>
    <t>監督氏名</t>
  </si>
  <si>
    <t>学校名</t>
  </si>
  <si>
    <t>性別</t>
  </si>
  <si>
    <t>学年</t>
  </si>
  <si>
    <t>担当者氏名</t>
  </si>
  <si>
    <t>担当者携帯℡</t>
  </si>
  <si>
    <t>【競技の種別・競技方法･申込方法／等】</t>
  </si>
  <si>
    <t>【Ａ】</t>
  </si>
  <si>
    <t>小学1年生男子の部</t>
  </si>
  <si>
    <t>小学4年生女子の部</t>
  </si>
  <si>
    <t>個人戦</t>
  </si>
  <si>
    <t>小学2年生男子の部</t>
  </si>
  <si>
    <t>小学5年生女子の部</t>
  </si>
  <si>
    <t>小学3年生男子の部</t>
  </si>
  <si>
    <t>中学3年生男子の部</t>
  </si>
  <si>
    <t>小学6年生女子の部</t>
  </si>
  <si>
    <t>小学4年生男子の部</t>
  </si>
  <si>
    <t>小学1年生女子の部</t>
  </si>
  <si>
    <t>小学5年生男子の部</t>
  </si>
  <si>
    <t>小学2年生女子の部</t>
  </si>
  <si>
    <t>小学6年生男子の部</t>
  </si>
  <si>
    <t>小学3年生女子の部</t>
  </si>
  <si>
    <t>中学3年生女子の部</t>
  </si>
  <si>
    <t>本大会の審判員を、多数ご協力ください　</t>
  </si>
  <si>
    <r>
      <t xml:space="preserve">郡市連盟 　　　　　　　　　　　    </t>
    </r>
    <r>
      <rPr>
        <sz val="14"/>
        <rFont val="HG丸ｺﾞｼｯｸM-PRO"/>
        <family val="3"/>
      </rPr>
      <t xml:space="preserve">    </t>
    </r>
    <r>
      <rPr>
        <u val="single"/>
        <sz val="14"/>
        <rFont val="HG丸ｺﾞｼｯｸM-PRO"/>
        <family val="3"/>
      </rPr>
      <t xml:space="preserve">記載責任者 </t>
    </r>
    <r>
      <rPr>
        <u val="single"/>
        <sz val="11"/>
        <rFont val="HG丸ｺﾞｼｯｸM-PRO"/>
        <family val="3"/>
      </rPr>
      <t>　　　　　　　　　　　　</t>
    </r>
    <r>
      <rPr>
        <u val="single"/>
        <sz val="14"/>
        <rFont val="HG丸ｺﾞｼｯｸM-PRO"/>
        <family val="3"/>
      </rPr>
      <t xml:space="preserve">   印</t>
    </r>
  </si>
  <si>
    <t>　　公財〕全日本空手道連盟　競技規定にて実施</t>
  </si>
  <si>
    <t>保育園・園児の部
（男女混合）</t>
  </si>
  <si>
    <t>※　トーナメントが組めない競技の場合は、参加費を返金させていただきます。</t>
  </si>
  <si>
    <t>公益財団法人 全日本空手道連盟　競技規定で実施。</t>
  </si>
  <si>
    <t>１３．</t>
  </si>
  <si>
    <t>１４．</t>
  </si>
  <si>
    <t>１５．</t>
  </si>
  <si>
    <t>１６．</t>
  </si>
  <si>
    <t>１７．</t>
  </si>
  <si>
    <t>１８．</t>
  </si>
  <si>
    <t>７．</t>
  </si>
  <si>
    <t>８．</t>
  </si>
  <si>
    <t>９．</t>
  </si>
  <si>
    <t>１０．</t>
  </si>
  <si>
    <t>１１．</t>
  </si>
  <si>
    <t>１２．</t>
  </si>
  <si>
    <t>１．</t>
  </si>
  <si>
    <t>２．</t>
  </si>
  <si>
    <t>３．</t>
  </si>
  <si>
    <t>４．</t>
  </si>
  <si>
    <t>５．</t>
  </si>
  <si>
    <t>６．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</si>
  <si>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</si>
  <si>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</si>
  <si>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</si>
  <si>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</si>
  <si>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</si>
  <si>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</si>
  <si>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</si>
  <si>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</si>
  <si>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</si>
  <si>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</si>
  <si>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</si>
  <si>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</si>
  <si>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</si>
  <si>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</si>
  <si>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</si>
  <si>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</si>
  <si>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</si>
  <si>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</si>
  <si>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★　個人形競技は、決勝まで２名同時に行う。</t>
  </si>
  <si>
    <t>幼形</t>
  </si>
  <si>
    <t>幼組</t>
  </si>
  <si>
    <t>日本スポーツ少年団の理念と目的に基づき，京都府空手道団員が一堂に会し、</t>
  </si>
  <si>
    <t>空手道を通じて相互の親睦と交流の輪を広げることを目的とする。</t>
  </si>
  <si>
    <t>＊《  ご協力できる人数で可。》</t>
  </si>
  <si>
    <t>No７</t>
  </si>
  <si>
    <t>道　場　名</t>
  </si>
  <si>
    <t>申込責任者</t>
  </si>
  <si>
    <t>連絡先TEL</t>
  </si>
  <si>
    <t>男子　参加料</t>
  </si>
  <si>
    <t>内　　訳</t>
  </si>
  <si>
    <t>計</t>
  </si>
  <si>
    <t>@</t>
  </si>
  <si>
    <t>×</t>
  </si>
  <si>
    <t>人</t>
  </si>
  <si>
    <t>＝</t>
  </si>
  <si>
    <t>円</t>
  </si>
  <si>
    <t>女子　参加料</t>
  </si>
  <si>
    <t>合　　計</t>
  </si>
  <si>
    <t>参加費振込証明書のコピーを添付してください。</t>
  </si>
  <si>
    <t>形</t>
  </si>
  <si>
    <t>組
手</t>
  </si>
  <si>
    <t>京都銀行　亀岡支店　普通　１３３８０５　アラガマサタカ</t>
  </si>
  <si>
    <t>＊各連盟・道場で審判員のご協力よろしくお願い致します</t>
  </si>
  <si>
    <t>araga@gaia.eonet.ne.jp</t>
  </si>
  <si>
    <t>携帯</t>
  </si>
  <si>
    <t>No2</t>
  </si>
  <si>
    <t>No1</t>
  </si>
  <si>
    <t>組手</t>
  </si>
  <si>
    <t>〒</t>
  </si>
  <si>
    <t>京都府スポーツ少年団空手道実行委員会（亀岡市スポーツ少年団）</t>
  </si>
  <si>
    <t>形競技は、フラッグ判定、幼児・小学生は平安初段～５段、撃砕第１,２</t>
  </si>
  <si>
    <t>出場競技種目
エントリー番号</t>
  </si>
  <si>
    <t>形の部</t>
  </si>
  <si>
    <t>全国　　地区　　府</t>
  </si>
  <si>
    <r>
      <t>ロ）組手の部（上段攻撃あり）</t>
    </r>
    <r>
      <rPr>
        <b/>
        <sz val="12"/>
        <color indexed="10"/>
        <rFont val="HG丸ｺﾞｼｯｸM-PRO"/>
        <family val="3"/>
      </rPr>
      <t>幼組は、上段無し</t>
    </r>
  </si>
  <si>
    <r>
      <t>男・</t>
    </r>
    <r>
      <rPr>
        <b/>
        <sz val="12"/>
        <color indexed="10"/>
        <rFont val="HG丸ｺﾞｼｯｸM-PRO"/>
        <family val="3"/>
      </rPr>
      <t xml:space="preserve">女 </t>
    </r>
    <r>
      <rPr>
        <sz val="12"/>
        <rFont val="HG丸ｺﾞｼｯｸM-PRO"/>
        <family val="3"/>
      </rPr>
      <t>別</t>
    </r>
  </si>
  <si>
    <t>(公財)全日本空手道連盟検定品を使用してください。</t>
  </si>
  <si>
    <t>出場種目
確認の為</t>
  </si>
  <si>
    <t>添付ファイルで受け付けます。
添付ファイルで申込み下さい。</t>
  </si>
  <si>
    <t>参加費振込証明書コピー貼付</t>
  </si>
  <si>
    <t>〒621-0831　京都府亀岡市篠町森山先７番地　　荒 賀 正 孝</t>
  </si>
  <si>
    <t>中</t>
  </si>
  <si>
    <t>中学生女子 　組手</t>
  </si>
  <si>
    <t>年生女子 　　組手</t>
  </si>
  <si>
    <t>年生男子　　組手</t>
  </si>
  <si>
    <t>中学生男子　組手</t>
  </si>
  <si>
    <t>形を最後まで演武できなかった場合、減点されることなく再度演武する機会が与えられる。</t>
  </si>
  <si>
    <t>当日お世話して頂くご父兄の方がおられましたら</t>
  </si>
  <si>
    <t>お願いいたします。</t>
  </si>
  <si>
    <t>＜　ボランティア係員募集　＞</t>
  </si>
  <si>
    <t>　ご父兄の皆様に、係員を募集しております。</t>
  </si>
  <si>
    <r>
      <t xml:space="preserve">　　公財〕全日本空手道連盟　競技規定にて実施
</t>
    </r>
    <r>
      <rPr>
        <b/>
        <sz val="14"/>
        <color indexed="60"/>
        <rFont val="HG丸ｺﾞｼｯｸM-PRO"/>
        <family val="3"/>
      </rPr>
      <t>幼児の部の組手は、上段攻撃ナシ</t>
    </r>
  </si>
  <si>
    <t>組手の部
１４歳以下
競技規定
実施</t>
  </si>
  <si>
    <t>中学生は指定形１・２とする。決勝は小学・中学生とも自由形でもよい。</t>
  </si>
  <si>
    <t>形試合（１２歳以下）小学生</t>
  </si>
  <si>
    <r>
      <t>年生女子　 　</t>
    </r>
    <r>
      <rPr>
        <b/>
        <sz val="12"/>
        <color indexed="17"/>
        <rFont val="HG丸ｺﾞｼｯｸM-PRO"/>
        <family val="3"/>
      </rPr>
      <t>形</t>
    </r>
  </si>
  <si>
    <r>
      <t>中学生女子 　</t>
    </r>
    <r>
      <rPr>
        <b/>
        <sz val="12"/>
        <color indexed="17"/>
        <rFont val="HG丸ｺﾞｼｯｸM-PRO"/>
        <family val="3"/>
      </rPr>
      <t>形</t>
    </r>
  </si>
  <si>
    <r>
      <t xml:space="preserve">年生男子　　 </t>
    </r>
    <r>
      <rPr>
        <b/>
        <sz val="12"/>
        <color indexed="17"/>
        <rFont val="HG丸ｺﾞｼｯｸM-PRO"/>
        <family val="3"/>
      </rPr>
      <t>形</t>
    </r>
  </si>
  <si>
    <r>
      <t>中学生男子 　</t>
    </r>
    <r>
      <rPr>
        <b/>
        <sz val="12"/>
        <color indexed="17"/>
        <rFont val="HG丸ｺﾞｼｯｸM-PRO"/>
        <family val="3"/>
      </rPr>
      <t>形</t>
    </r>
  </si>
  <si>
    <t>保育園、園児の部
男・女混合　組手</t>
  </si>
  <si>
    <r>
      <t>保育園、園児の部
男・女混合　</t>
    </r>
    <r>
      <rPr>
        <b/>
        <sz val="12"/>
        <color indexed="17"/>
        <rFont val="HG丸ｺﾞｼｯｸM-PRO"/>
        <family val="3"/>
      </rPr>
      <t>形</t>
    </r>
  </si>
  <si>
    <t>※　小学生は、12歳以下　・　中学生は、12歳～14歳以下のルール適用　</t>
  </si>
  <si>
    <t>後援予定</t>
  </si>
  <si>
    <t>京都府郡市スポーツ少年団　京都府　公益財団法人京都府スポーツ協会</t>
  </si>
  <si>
    <t>申込締切</t>
  </si>
  <si>
    <t>振込先</t>
  </si>
  <si>
    <t>(1)団　　員：</t>
  </si>
  <si>
    <t>(2)協賛広告：</t>
  </si>
  <si>
    <t>令和3年 第5回京都府空手道スポーツ少年団交流大会</t>
  </si>
  <si>
    <t>令和 3 年　　　月　　 　日</t>
  </si>
  <si>
    <t>令和３年度スポーツ少年団空手道種目登録団員</t>
  </si>
  <si>
    <t>令和３年度スポーツ安全保険等加入者</t>
  </si>
  <si>
    <t>亀 岡 運 動 公 園 体 育 館</t>
  </si>
  <si>
    <t xml:space="preserve">令 和 ３ 年 </t>
  </si>
  <si>
    <t>主催</t>
  </si>
  <si>
    <t>後援</t>
  </si>
  <si>
    <t>協賛広告（5,000円）プログラム広告　１/２（お願い）</t>
  </si>
  <si>
    <t>形試合</t>
  </si>
  <si>
    <t>形競技</t>
  </si>
  <si>
    <t>第５回京都府スポーツ少年団空手道交流大会</t>
  </si>
  <si>
    <t>組手試合</t>
  </si>
  <si>
    <t>　申込み締切日：令和３年１１月３日（水）　</t>
  </si>
  <si>
    <t>中学1年生女子選抜予選</t>
  </si>
  <si>
    <t>中学2年生女子選抜予選</t>
  </si>
  <si>
    <t>中学1年生男子選抜予選</t>
  </si>
  <si>
    <t>中学2年生男子選抜予選</t>
  </si>
  <si>
    <t>令和 3 年 11 月 ３ 日（水）</t>
  </si>
  <si>
    <t>参加費集計に記載（振込明細添付）</t>
  </si>
  <si>
    <t>注</t>
  </si>
  <si>
    <t>11月23日亀岡市体育館で同時開催いたします。中学生個人戦 男・女は学年別の大会です</t>
  </si>
  <si>
    <r>
      <t>令和３年１１月２３日(火曜日、</t>
    </r>
    <r>
      <rPr>
        <b/>
        <sz val="16"/>
        <color indexed="10"/>
        <rFont val="HG丸ｺﾞｼｯｸM-PRO"/>
        <family val="3"/>
      </rPr>
      <t>祝日</t>
    </r>
    <r>
      <rPr>
        <b/>
        <sz val="16"/>
        <rFont val="HG丸ｺﾞｼｯｸM-PRO"/>
        <family val="3"/>
      </rPr>
      <t>）</t>
    </r>
    <r>
      <rPr>
        <b/>
        <sz val="16"/>
        <color indexed="10"/>
        <rFont val="HG丸ｺﾞｼｯｸM-PRO"/>
        <family val="3"/>
      </rPr>
      <t>勤労感謝の日</t>
    </r>
  </si>
  <si>
    <t>全国中学生選抜大会京都府予選がコロナ禍の為大会が開催出来ず、京都府中学生選抜大会を</t>
  </si>
  <si>
    <t>【Ａ】個 人 戦</t>
  </si>
  <si>
    <t>≪ 参加申込送付先 ≫　締切日　令和元年 11 月 ３ 日（水）</t>
  </si>
  <si>
    <t>ふりかな</t>
  </si>
  <si>
    <t>令和３年度 第5回京都府空手道スポーツ少年団交流大会</t>
  </si>
  <si>
    <t>コート係</t>
  </si>
  <si>
    <t>①個人1種目　3,000円</t>
  </si>
  <si>
    <t>★小学生　(形競技は、決勝まで2名同時・決勝まで同じ形を繰り返しても良い。）</t>
  </si>
  <si>
    <t>★中学生　1回戦は第1，2回戦は第2指定形、決勝は自由形(2名同時・得点方式)</t>
  </si>
  <si>
    <t>★個人形競技は、決勝まで２名同時に行う。小学生はフラッグ、中学生は得点方式</t>
  </si>
  <si>
    <t>会場配置</t>
  </si>
  <si>
    <t>本部席</t>
  </si>
  <si>
    <t>救護</t>
  </si>
  <si>
    <t>亀岡運動公園体育館</t>
  </si>
  <si>
    <t>【A】個人戦　イ）形の部　ロ）組手の部（上段攻撃あり）幼組は上段無し</t>
  </si>
  <si>
    <r>
      <t>男・</t>
    </r>
    <r>
      <rPr>
        <b/>
        <sz val="12"/>
        <rFont val="HG丸ｺﾞｼｯｸM-PRO"/>
        <family val="3"/>
      </rPr>
      <t>女</t>
    </r>
    <r>
      <rPr>
        <b/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別</t>
    </r>
  </si>
  <si>
    <t>★小学生　基本形、決勝まで2名同時・決勝まで同じ形を繰り返しても良い。</t>
  </si>
  <si>
    <t>①個人1種目3,000円</t>
  </si>
  <si>
    <t>10:00～</t>
  </si>
  <si>
    <t>13:00～</t>
  </si>
  <si>
    <t>兼</t>
  </si>
  <si>
    <t>大会競技日程</t>
  </si>
  <si>
    <t>令和3年１１月23日（火）</t>
  </si>
  <si>
    <t>場所</t>
  </si>
  <si>
    <t>亀岡運動公園体育館</t>
  </si>
  <si>
    <t>コート</t>
  </si>
  <si>
    <t>1</t>
  </si>
  <si>
    <t>2</t>
  </si>
  <si>
    <t>3</t>
  </si>
  <si>
    <t>4</t>
  </si>
  <si>
    <t>5</t>
  </si>
  <si>
    <t>6</t>
  </si>
  <si>
    <t>準　　備</t>
  </si>
  <si>
    <t>審 判 会 議 ・ 選 手 招 集</t>
  </si>
  <si>
    <t>入　場　   　５　分完了</t>
  </si>
  <si>
    <t>＜ 幼児形競技 ＞</t>
  </si>
  <si>
    <t>＜小１男子形＞</t>
  </si>
  <si>
    <t>１～決勝</t>
  </si>
  <si>
    <t>＜小２男子形＞</t>
  </si>
  <si>
    <t>＜小１女子形＞</t>
  </si>
  <si>
    <t>＜小２女子形＞</t>
  </si>
  <si>
    <t>＜小３男子形＞</t>
  </si>
  <si>
    <t>＜小３女子形＞</t>
  </si>
  <si>
    <t>＜小４男子形＞</t>
  </si>
  <si>
    <t>＜小４女子形＞</t>
  </si>
  <si>
    <t>＜小５男子形＞</t>
  </si>
  <si>
    <t>＜小５女子形＞</t>
  </si>
  <si>
    <t>昼　休　み</t>
  </si>
  <si>
    <t>招　集　１０　分</t>
  </si>
  <si>
    <t>入　場　５　分</t>
  </si>
  <si>
    <t>＜小６男子形＞</t>
  </si>
  <si>
    <t>＜小６女子形＞</t>
  </si>
  <si>
    <t>＜中１男子形＞</t>
  </si>
  <si>
    <t>＜中2男子形＞</t>
  </si>
  <si>
    <t>＜中１女子形＞</t>
  </si>
  <si>
    <t>＜中2女子形＞</t>
  </si>
  <si>
    <t>＜中3男子形＞</t>
  </si>
  <si>
    <t>＜中3女子形＞</t>
  </si>
  <si>
    <t>幼児組手競技</t>
  </si>
  <si>
    <t>中１男子組手</t>
  </si>
  <si>
    <t>小1女子組手</t>
  </si>
  <si>
    <t>小２女子組手</t>
  </si>
  <si>
    <t>中１女子組手</t>
  </si>
  <si>
    <t>中２女子組手</t>
  </si>
  <si>
    <t>小１男子組手</t>
  </si>
  <si>
    <t>中２男子組手</t>
  </si>
  <si>
    <t>中３男子・女子組手</t>
  </si>
  <si>
    <t>小２男子組手</t>
  </si>
  <si>
    <t>小３女子組手</t>
  </si>
  <si>
    <t>小３男子組手</t>
  </si>
  <si>
    <t>小４女子組手</t>
  </si>
  <si>
    <t>小４男子組手</t>
  </si>
  <si>
    <t>小５女子組手</t>
  </si>
  <si>
    <t>小５男子組手</t>
  </si>
  <si>
    <t>小６女子組手</t>
  </si>
  <si>
    <t>小６男子組手</t>
  </si>
  <si>
    <t>兼</t>
  </si>
  <si>
    <t>　ＪＯＣジュニアオリンピックカップ  文部科学大臣旗  未来くん杯</t>
  </si>
  <si>
    <t>中学生は京都府内中学校在籍者、1年、2年、3年生に限る</t>
  </si>
  <si>
    <t>開会式 ９：３０ ～ １８：００</t>
  </si>
  <si>
    <t>京都府空手道連盟　京都府スポーツ少年団空手道交流大会実行委員会</t>
  </si>
  <si>
    <t>京都府内中学校在学、1年、2年、3年生に限る</t>
  </si>
  <si>
    <r>
      <t>11月23日（火）</t>
    </r>
    <r>
      <rPr>
        <sz val="16"/>
        <color indexed="10"/>
        <rFont val="HG丸ｺﾞｼｯｸM-PRO"/>
        <family val="3"/>
      </rPr>
      <t>勤労感謝の日</t>
    </r>
    <r>
      <rPr>
        <sz val="16"/>
        <rFont val="HG丸ｺﾞｼｯｸM-PRO"/>
        <family val="3"/>
      </rPr>
      <t>　　亀岡運動公園体育館</t>
    </r>
  </si>
  <si>
    <t>ＪＯＣジュニアオリンピックカップ  文部科学大臣旗  未来くん杯</t>
  </si>
  <si>
    <t>第16回全国中学生空手道選抜大会　京都府予選会</t>
  </si>
  <si>
    <t>団体競技はありません</t>
  </si>
  <si>
    <t>京都府空手道連盟　京都府スポーツ少年団空手道交流大会実行委員</t>
  </si>
  <si>
    <t>公益財団法人京都府スポーツ協会　京都府スポーツ少年団</t>
  </si>
  <si>
    <t>令和３年11月23日(火)10:00開始</t>
  </si>
  <si>
    <r>
      <t xml:space="preserve">
</t>
    </r>
    <r>
      <rPr>
        <sz val="16"/>
        <color indexed="8"/>
        <rFont val="HG丸ｺﾞｼｯｸM-PRO"/>
        <family val="3"/>
      </rPr>
      <t>ＪＯＣジュニアオリンピックカップ  文部科学大臣旗  未来くん杯</t>
    </r>
    <r>
      <rPr>
        <sz val="18"/>
        <color indexed="8"/>
        <rFont val="HG丸ｺﾞｼｯｸM-PRO"/>
        <family val="3"/>
      </rPr>
      <t>　
　</t>
    </r>
    <r>
      <rPr>
        <sz val="24"/>
        <color indexed="8"/>
        <rFont val="HG丸ｺﾞｼｯｸM-PRO"/>
        <family val="3"/>
      </rPr>
      <t>第16回全国中学生空手道選抜大会</t>
    </r>
    <r>
      <rPr>
        <sz val="16"/>
        <color indexed="8"/>
        <rFont val="HG丸ｺﾞｼｯｸM-PRO"/>
        <family val="3"/>
      </rPr>
      <t xml:space="preserve">
</t>
    </r>
    <r>
      <rPr>
        <sz val="24"/>
        <color indexed="8"/>
        <rFont val="HG丸ｺﾞｼｯｸM-PRO"/>
        <family val="3"/>
      </rPr>
      <t>京 都 府 予 選 会</t>
    </r>
    <r>
      <rPr>
        <sz val="16"/>
        <color indexed="8"/>
        <rFont val="HG丸ｺﾞｼｯｸM-PRO"/>
        <family val="3"/>
      </rPr>
      <t xml:space="preserve">
</t>
    </r>
  </si>
  <si>
    <t>実　施　要　項（抜粋）</t>
  </si>
  <si>
    <t>形 ・ 組手　個　人　戦　参　加　申　込　書</t>
  </si>
  <si>
    <t>今回の中学生競技は、全国中学選抜大会京都府予選を兼ねて行います。（今回に限る）</t>
  </si>
  <si>
    <t>各自で用意すること。</t>
  </si>
  <si>
    <t>拳サポーター(赤、青)、ニューメンホ(Ⅵ,Ⅶ小学生以上)、ボディープロテクター</t>
  </si>
  <si>
    <t xml:space="preserve">セフティーカップ(男子)3年以上、インステップ・シンガードは(赤・青でも可) </t>
  </si>
  <si>
    <t>拳サポーター(赤、青)、ニューメンホ(Ⅵ,Ⅶ小学生以上)、ファールカップ(男子)3年生以上</t>
  </si>
  <si>
    <t>実　施　要　項</t>
  </si>
  <si>
    <t>令和3年 第5回京都府空手道スポーツ少年団交流大会　</t>
  </si>
  <si>
    <t>第16回全国中学生空手道選抜大会　京都府予選会</t>
  </si>
  <si>
    <t>ボディープロテクター、インステップ、シンガード(赤・青も可) 各自で用意。</t>
  </si>
  <si>
    <t>★</t>
  </si>
  <si>
    <t>★</t>
  </si>
  <si>
    <t>コートを変更することもあります場内放送に注意してください。</t>
  </si>
  <si>
    <r>
      <t>　令和３年１１月２３日（火）</t>
    </r>
    <r>
      <rPr>
        <b/>
        <sz val="12"/>
        <color indexed="10"/>
        <rFont val="HG丸ｺﾞｼｯｸM-PRO"/>
        <family val="3"/>
      </rPr>
      <t>勤労感謝の日　</t>
    </r>
    <r>
      <rPr>
        <b/>
        <sz val="12"/>
        <rFont val="HG丸ｺﾞｼｯｸM-PRO"/>
        <family val="3"/>
      </rPr>
      <t>亀岡運動公園体育館　６コート　</t>
    </r>
  </si>
  <si>
    <t>道場名</t>
  </si>
  <si>
    <t>注意してください。</t>
  </si>
  <si>
    <t>進行表は各コートの進行状況により変更することがあります。選手・監督は進行状況および場内放送に</t>
  </si>
  <si>
    <t>主管</t>
  </si>
  <si>
    <t>京都府スポーツ少年団空手道実行委員会（亀岡市スポーツ少年団）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</si>
</sst>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#,##0;[Red]#,##0"/>
    <numFmt numFmtId="182" formatCode="#,###"/>
    <numFmt numFmtId="183" formatCode="&quot;第&quot;0&quot;日目&quot;"/>
    <numFmt numFmtId="184" formatCode="@&quot;　コート&quot;"/>
    <numFmt numFmtId="185" formatCode="&quot;招集 &quot;0&quot; 分&quot;"/>
    <numFmt numFmtId="186" formatCode="&quot;入場 &quot;0&quot; 分&quot;"/>
    <numFmt numFmtId="187" formatCode="@&quot;回戦&quot;"/>
    <numFmt numFmtId="188" formatCode="0&quot;G&quot;"/>
  </numFmts>
  <fonts count="1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b/>
      <sz val="16"/>
      <name val="HG丸ｺﾞｼｯｸM-PRO"/>
      <family val="3"/>
    </font>
    <font>
      <sz val="11"/>
      <name val="メイリオ"/>
      <family val="3"/>
    </font>
    <font>
      <sz val="20"/>
      <name val="ＭＳ Ｐゴシック"/>
      <family val="3"/>
    </font>
    <font>
      <u val="single"/>
      <sz val="18"/>
      <color indexed="12"/>
      <name val="HG丸ｺﾞｼｯｸM-PRO"/>
      <family val="3"/>
    </font>
    <font>
      <b/>
      <sz val="16"/>
      <color indexed="10"/>
      <name val="HG丸ｺﾞｼｯｸM-PRO"/>
      <family val="3"/>
    </font>
    <font>
      <sz val="14"/>
      <name val="ＭＳ Ｐ明朝"/>
      <family val="1"/>
    </font>
    <font>
      <b/>
      <sz val="12"/>
      <color indexed="12"/>
      <name val="HG丸ｺﾞｼｯｸM-PRO"/>
      <family val="3"/>
    </font>
    <font>
      <b/>
      <sz val="14"/>
      <color indexed="60"/>
      <name val="HG丸ｺﾞｼｯｸM-PRO"/>
      <family val="3"/>
    </font>
    <font>
      <sz val="16"/>
      <color indexed="10"/>
      <name val="HG丸ｺﾞｼｯｸM-PRO"/>
      <family val="3"/>
    </font>
    <font>
      <b/>
      <sz val="12"/>
      <color indexed="17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20"/>
      <name val="ＭＳ Ｐ明朝"/>
      <family val="1"/>
    </font>
    <font>
      <sz val="2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20"/>
      <color indexed="12"/>
      <name val="ＭＳ Ｐゴシック"/>
      <family val="3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6"/>
      <color indexed="8"/>
      <name val="HG丸ｺﾞｼｯｸM-PRO"/>
      <family val="3"/>
    </font>
    <font>
      <b/>
      <sz val="12"/>
      <color indexed="60"/>
      <name val="ＭＳ Ｐ明朝"/>
      <family val="1"/>
    </font>
    <font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sz val="14"/>
      <color indexed="30"/>
      <name val="HG丸ｺﾞｼｯｸM-PRO"/>
      <family val="3"/>
    </font>
    <font>
      <b/>
      <sz val="14"/>
      <color indexed="30"/>
      <name val="HG丸ｺﾞｼｯｸM-PRO"/>
      <family val="3"/>
    </font>
    <font>
      <sz val="18"/>
      <color indexed="9"/>
      <name val="HG丸ｺﾞｼｯｸM-PRO"/>
      <family val="3"/>
    </font>
    <font>
      <sz val="36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24"/>
      <color theme="1"/>
      <name val="HG丸ｺﾞｼｯｸM-PRO"/>
      <family val="3"/>
    </font>
    <font>
      <sz val="12"/>
      <color theme="1"/>
      <name val="HG丸ｺﾞｼｯｸM-PRO"/>
      <family val="3"/>
    </font>
    <font>
      <sz val="20"/>
      <color theme="1"/>
      <name val="HG丸ｺﾞｼｯｸM-PRO"/>
      <family val="3"/>
    </font>
    <font>
      <sz val="26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2"/>
      <color rgb="FFC00000"/>
      <name val="ＭＳ Ｐ明朝"/>
      <family val="1"/>
    </font>
    <font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2"/>
      <color theme="1"/>
      <name val="HG丸ｺﾞｼｯｸM-PRO"/>
      <family val="3"/>
    </font>
    <font>
      <b/>
      <sz val="14"/>
      <color rgb="FFFF0000"/>
      <name val="HG丸ｺﾞｼｯｸM-PRO"/>
      <family val="3"/>
    </font>
    <font>
      <sz val="14"/>
      <color rgb="FF0070C0"/>
      <name val="HG丸ｺﾞｼｯｸM-PRO"/>
      <family val="3"/>
    </font>
    <font>
      <b/>
      <sz val="14"/>
      <color rgb="FF0070C0"/>
      <name val="HG丸ｺﾞｼｯｸM-PRO"/>
      <family val="3"/>
    </font>
    <font>
      <sz val="18"/>
      <color theme="0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95" fillId="0" borderId="0" xfId="0" applyFont="1" applyAlignment="1">
      <alignment vertical="center"/>
    </xf>
    <xf numFmtId="0" fontId="95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6" fillId="2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distributed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8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30" fillId="0" borderId="0" xfId="0" applyFont="1" applyFill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9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9" fillId="0" borderId="0" xfId="0" applyFont="1" applyAlignment="1">
      <alignment vertical="center"/>
    </xf>
    <xf numFmtId="31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01" fillId="0" borderId="0" xfId="0" applyFont="1" applyAlignment="1">
      <alignment vertical="top"/>
    </xf>
    <xf numFmtId="0" fontId="98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 shrinkToFit="1"/>
    </xf>
    <xf numFmtId="49" fontId="98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shrinkToFit="1"/>
    </xf>
    <xf numFmtId="0" fontId="103" fillId="0" borderId="10" xfId="0" applyFont="1" applyBorder="1" applyAlignment="1">
      <alignment horizontal="left" vertical="center" shrinkToFit="1"/>
    </xf>
    <xf numFmtId="0" fontId="103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/>
    </xf>
    <xf numFmtId="0" fontId="95" fillId="0" borderId="0" xfId="0" applyFont="1" applyFill="1" applyAlignment="1">
      <alignment vertical="center"/>
    </xf>
    <xf numFmtId="0" fontId="104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1" fillId="0" borderId="0" xfId="63" applyFont="1" applyFill="1" applyAlignment="1" applyProtection="1">
      <alignment vertical="center"/>
      <protection hidden="1" locked="0"/>
    </xf>
    <xf numFmtId="0" fontId="11" fillId="0" borderId="0" xfId="63" applyFont="1" applyFill="1" applyAlignment="1" applyProtection="1">
      <alignment horizontal="center" vertical="center"/>
      <protection hidden="1" locked="0"/>
    </xf>
    <xf numFmtId="0" fontId="10" fillId="0" borderId="0" xfId="63" applyFont="1" applyFill="1" applyAlignment="1" applyProtection="1">
      <alignment vertical="center"/>
      <protection hidden="1" locked="0"/>
    </xf>
    <xf numFmtId="0" fontId="10" fillId="0" borderId="0" xfId="63" applyFont="1" applyFill="1" applyAlignment="1" applyProtection="1">
      <alignment horizontal="center" vertical="center"/>
      <protection hidden="1" locked="0"/>
    </xf>
    <xf numFmtId="0" fontId="41" fillId="0" borderId="10" xfId="63" applyFont="1" applyFill="1" applyBorder="1" applyAlignment="1" applyProtection="1">
      <alignment horizontal="center" vertical="center"/>
      <protection locked="0"/>
    </xf>
    <xf numFmtId="20" fontId="41" fillId="0" borderId="11" xfId="63" applyNumberFormat="1" applyFont="1" applyFill="1" applyBorder="1" applyAlignment="1" applyProtection="1">
      <alignment horizontal="center" vertical="center"/>
      <protection locked="0"/>
    </xf>
    <xf numFmtId="20" fontId="41" fillId="0" borderId="20" xfId="0" applyNumberFormat="1" applyFont="1" applyFill="1" applyBorder="1" applyAlignment="1" applyProtection="1">
      <alignment horizontal="center"/>
      <protection hidden="1" locked="0"/>
    </xf>
    <xf numFmtId="20" fontId="41" fillId="0" borderId="10" xfId="0" applyNumberFormat="1" applyFont="1" applyFill="1" applyBorder="1" applyAlignment="1" applyProtection="1">
      <alignment horizontal="center" vertical="center"/>
      <protection hidden="1" locked="0"/>
    </xf>
    <xf numFmtId="20" fontId="41" fillId="0" borderId="19" xfId="0" applyNumberFormat="1" applyFont="1" applyFill="1" applyBorder="1" applyAlignment="1" applyProtection="1">
      <alignment horizontal="center" vertical="top"/>
      <protection hidden="1" locked="0"/>
    </xf>
    <xf numFmtId="0" fontId="41" fillId="0" borderId="0" xfId="63" applyFont="1" applyFill="1" applyBorder="1" applyAlignment="1" applyProtection="1">
      <alignment vertical="center"/>
      <protection hidden="1" locked="0"/>
    </xf>
    <xf numFmtId="20" fontId="41" fillId="0" borderId="20" xfId="63" applyNumberFormat="1" applyFont="1" applyFill="1" applyBorder="1" applyAlignment="1" applyProtection="1">
      <alignment horizontal="center" vertical="center"/>
      <protection hidden="1" locked="0"/>
    </xf>
    <xf numFmtId="20" fontId="41" fillId="0" borderId="19" xfId="63" applyNumberFormat="1" applyFont="1" applyFill="1" applyBorder="1" applyAlignment="1" applyProtection="1">
      <alignment horizontal="center" vertical="center"/>
      <protection hidden="1" locked="0"/>
    </xf>
    <xf numFmtId="20" fontId="41" fillId="0" borderId="10" xfId="63" applyNumberFormat="1" applyFont="1" applyFill="1" applyBorder="1" applyAlignment="1" applyProtection="1">
      <alignment horizontal="center" vertical="center"/>
      <protection hidden="1" locked="0"/>
    </xf>
    <xf numFmtId="20" fontId="41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63" applyFont="1" applyFill="1" applyBorder="1" applyAlignment="1" applyProtection="1">
      <alignment horizontal="center" vertical="center"/>
      <protection hidden="1" locked="0"/>
    </xf>
    <xf numFmtId="20" fontId="41" fillId="0" borderId="11" xfId="63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63" applyFont="1" applyFill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4" fillId="0" borderId="0" xfId="0" applyFont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0" fontId="95" fillId="0" borderId="0" xfId="0" applyFont="1" applyFill="1" applyAlignment="1">
      <alignment vertical="center" shrinkToFit="1"/>
    </xf>
    <xf numFmtId="0" fontId="18" fillId="0" borderId="0" xfId="62" applyFont="1" applyFill="1" applyAlignment="1">
      <alignment horizontal="center" vertical="center"/>
      <protection/>
    </xf>
    <xf numFmtId="0" fontId="14" fillId="0" borderId="0" xfId="62" applyFont="1" applyFill="1">
      <alignment vertical="center"/>
      <protection/>
    </xf>
    <xf numFmtId="38" fontId="14" fillId="0" borderId="0" xfId="49" applyFont="1" applyFill="1" applyAlignment="1">
      <alignment vertical="center"/>
    </xf>
    <xf numFmtId="0" fontId="14" fillId="0" borderId="0" xfId="62" applyFont="1" applyFill="1" applyAlignment="1">
      <alignment vertical="center" shrinkToFit="1"/>
      <protection/>
    </xf>
    <xf numFmtId="0" fontId="14" fillId="0" borderId="0" xfId="0" applyFont="1" applyFill="1" applyAlignment="1">
      <alignment/>
    </xf>
    <xf numFmtId="0" fontId="16" fillId="0" borderId="17" xfId="62" applyFont="1" applyFill="1" applyBorder="1" applyAlignment="1" quotePrefix="1">
      <alignment vertical="center" shrinkToFit="1"/>
      <protection/>
    </xf>
    <xf numFmtId="0" fontId="13" fillId="0" borderId="0" xfId="62" applyFont="1" applyFill="1" applyBorder="1">
      <alignment vertical="center"/>
      <protection/>
    </xf>
    <xf numFmtId="0" fontId="99" fillId="0" borderId="22" xfId="0" applyFont="1" applyFill="1" applyBorder="1" applyAlignment="1">
      <alignment horizontal="center" vertical="center" wrapText="1" shrinkToFit="1"/>
    </xf>
    <xf numFmtId="49" fontId="13" fillId="0" borderId="23" xfId="62" applyNumberFormat="1" applyFont="1" applyFill="1" applyBorder="1" applyAlignment="1">
      <alignment horizontal="center" vertical="center"/>
      <protection/>
    </xf>
    <xf numFmtId="38" fontId="13" fillId="0" borderId="15" xfId="49" applyFont="1" applyFill="1" applyBorder="1" applyAlignment="1">
      <alignment horizontal="center" vertical="center"/>
    </xf>
    <xf numFmtId="0" fontId="13" fillId="0" borderId="24" xfId="62" applyFont="1" applyFill="1" applyBorder="1" applyAlignment="1">
      <alignment horizontal="center" vertical="center"/>
      <protection/>
    </xf>
    <xf numFmtId="0" fontId="13" fillId="0" borderId="23" xfId="62" applyFont="1" applyFill="1" applyBorder="1" applyAlignment="1">
      <alignment horizontal="center" vertical="center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49" fontId="13" fillId="0" borderId="26" xfId="62" applyNumberFormat="1" applyFont="1" applyFill="1" applyBorder="1" applyAlignment="1">
      <alignment horizontal="center" vertical="center"/>
      <protection/>
    </xf>
    <xf numFmtId="0" fontId="13" fillId="0" borderId="27" xfId="62" applyFont="1" applyFill="1" applyBorder="1" applyAlignment="1">
      <alignment horizontal="center" vertical="center"/>
      <protection/>
    </xf>
    <xf numFmtId="0" fontId="105" fillId="0" borderId="28" xfId="0" applyFont="1" applyFill="1" applyBorder="1" applyAlignment="1">
      <alignment horizontal="center" vertical="center"/>
    </xf>
    <xf numFmtId="49" fontId="13" fillId="0" borderId="29" xfId="62" applyNumberFormat="1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 shrinkToFit="1"/>
      <protection/>
    </xf>
    <xf numFmtId="49" fontId="13" fillId="0" borderId="27" xfId="62" applyNumberFormat="1" applyFont="1" applyFill="1" applyBorder="1" applyAlignment="1">
      <alignment horizontal="center" vertical="center"/>
      <protection/>
    </xf>
    <xf numFmtId="0" fontId="105" fillId="0" borderId="30" xfId="0" applyFont="1" applyFill="1" applyBorder="1" applyAlignment="1">
      <alignment horizontal="center" vertical="center"/>
    </xf>
    <xf numFmtId="0" fontId="13" fillId="0" borderId="31" xfId="62" applyFont="1" applyFill="1" applyBorder="1" applyAlignment="1">
      <alignment horizontal="center" vertical="center"/>
      <protection/>
    </xf>
    <xf numFmtId="0" fontId="13" fillId="0" borderId="32" xfId="62" applyFont="1" applyFill="1" applyBorder="1" applyAlignment="1">
      <alignment horizontal="center" vertical="center"/>
      <protection/>
    </xf>
    <xf numFmtId="0" fontId="14" fillId="0" borderId="32" xfId="62" applyFont="1" applyFill="1" applyBorder="1" applyAlignment="1">
      <alignment horizontal="center" vertical="center" shrinkToFit="1"/>
      <protection/>
    </xf>
    <xf numFmtId="49" fontId="13" fillId="0" borderId="33" xfId="62" applyNumberFormat="1" applyFont="1" applyFill="1" applyBorder="1" applyAlignment="1">
      <alignment horizontal="center" vertical="center"/>
      <protection/>
    </xf>
    <xf numFmtId="0" fontId="13" fillId="0" borderId="33" xfId="62" applyFont="1" applyFill="1" applyBorder="1" applyAlignment="1">
      <alignment horizontal="center" vertical="center"/>
      <protection/>
    </xf>
    <xf numFmtId="0" fontId="14" fillId="0" borderId="0" xfId="62" applyFont="1" applyFill="1" applyBorder="1">
      <alignment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49" fontId="13" fillId="0" borderId="34" xfId="62" applyNumberFormat="1" applyFont="1" applyFill="1" applyBorder="1" applyAlignment="1">
      <alignment horizontal="center" vertical="center"/>
      <protection/>
    </xf>
    <xf numFmtId="0" fontId="13" fillId="0" borderId="35" xfId="62" applyFont="1" applyFill="1" applyBorder="1" applyAlignment="1">
      <alignment horizontal="center" vertical="center"/>
      <protection/>
    </xf>
    <xf numFmtId="49" fontId="13" fillId="0" borderId="36" xfId="62" applyNumberFormat="1" applyFont="1" applyFill="1" applyBorder="1" applyAlignment="1">
      <alignment horizontal="center" vertical="center"/>
      <protection/>
    </xf>
    <xf numFmtId="0" fontId="13" fillId="0" borderId="10" xfId="62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49" fontId="13" fillId="0" borderId="25" xfId="62" applyNumberFormat="1" applyFont="1" applyFill="1" applyBorder="1" applyAlignment="1">
      <alignment horizontal="center" vertical="center"/>
      <protection/>
    </xf>
    <xf numFmtId="0" fontId="13" fillId="0" borderId="26" xfId="62" applyFont="1" applyFill="1" applyBorder="1" applyAlignment="1">
      <alignment horizontal="center" vertical="center"/>
      <protection/>
    </xf>
    <xf numFmtId="0" fontId="18" fillId="0" borderId="28" xfId="0" applyFont="1" applyFill="1" applyBorder="1" applyAlignment="1">
      <alignment horizontal="center" vertical="center"/>
    </xf>
    <xf numFmtId="49" fontId="13" fillId="0" borderId="14" xfId="62" applyNumberFormat="1" applyFont="1" applyFill="1" applyBorder="1" applyAlignment="1">
      <alignment horizontal="center" vertical="center"/>
      <protection/>
    </xf>
    <xf numFmtId="49" fontId="13" fillId="0" borderId="0" xfId="62" applyNumberFormat="1" applyFont="1" applyFill="1" applyBorder="1" applyAlignment="1">
      <alignment horizontal="center" vertical="center"/>
      <protection/>
    </xf>
    <xf numFmtId="49" fontId="13" fillId="0" borderId="32" xfId="62" applyNumberFormat="1" applyFont="1" applyFill="1" applyBorder="1" applyAlignment="1">
      <alignment horizontal="center" vertical="center"/>
      <protection/>
    </xf>
    <xf numFmtId="0" fontId="13" fillId="0" borderId="29" xfId="62" applyFont="1" applyFill="1" applyBorder="1" applyAlignment="1">
      <alignment horizontal="center" vertical="center"/>
      <protection/>
    </xf>
    <xf numFmtId="0" fontId="18" fillId="0" borderId="30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49" fontId="13" fillId="0" borderId="38" xfId="62" applyNumberFormat="1" applyFont="1" applyFill="1" applyBorder="1" applyAlignment="1">
      <alignment horizontal="center" vertical="center"/>
      <protection/>
    </xf>
    <xf numFmtId="0" fontId="13" fillId="0" borderId="39" xfId="62" applyFont="1" applyFill="1" applyBorder="1" applyAlignment="1">
      <alignment horizontal="center" vertical="center"/>
      <protection/>
    </xf>
    <xf numFmtId="0" fontId="97" fillId="0" borderId="30" xfId="0" applyFont="1" applyFill="1" applyBorder="1" applyAlignment="1">
      <alignment horizontal="center" vertical="center"/>
    </xf>
    <xf numFmtId="0" fontId="14" fillId="0" borderId="35" xfId="62" applyFont="1" applyFill="1" applyBorder="1" applyAlignment="1">
      <alignment horizontal="center" vertical="center" shrinkToFit="1"/>
      <protection/>
    </xf>
    <xf numFmtId="49" fontId="13" fillId="0" borderId="35" xfId="62" applyNumberFormat="1" applyFont="1" applyFill="1" applyBorder="1" applyAlignment="1">
      <alignment horizontal="center" vertical="center"/>
      <protection/>
    </xf>
    <xf numFmtId="0" fontId="106" fillId="0" borderId="37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 shrinkToFit="1"/>
    </xf>
    <xf numFmtId="0" fontId="106" fillId="0" borderId="0" xfId="0" applyFont="1" applyFill="1" applyBorder="1" applyAlignment="1">
      <alignment horizontal="center" vertical="center"/>
    </xf>
    <xf numFmtId="0" fontId="96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49" fontId="13" fillId="0" borderId="15" xfId="62" applyNumberFormat="1" applyFont="1" applyFill="1" applyBorder="1" applyAlignment="1">
      <alignment horizontal="center" vertical="center"/>
      <protection/>
    </xf>
    <xf numFmtId="38" fontId="13" fillId="0" borderId="15" xfId="49" applyFont="1" applyFill="1" applyBorder="1" applyAlignment="1" quotePrefix="1">
      <alignment horizontal="center" vertical="center"/>
    </xf>
    <xf numFmtId="0" fontId="13" fillId="0" borderId="15" xfId="62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 shrinkToFit="1"/>
      <protection/>
    </xf>
    <xf numFmtId="182" fontId="19" fillId="0" borderId="15" xfId="51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 quotePrefix="1">
      <alignment horizontal="center" vertical="center"/>
    </xf>
    <xf numFmtId="182" fontId="19" fillId="0" borderId="0" xfId="51" applyNumberFormat="1" applyFont="1" applyFill="1" applyBorder="1" applyAlignment="1">
      <alignment horizontal="right" vertical="center"/>
    </xf>
    <xf numFmtId="0" fontId="107" fillId="0" borderId="18" xfId="0" applyFont="1" applyFill="1" applyBorder="1" applyAlignment="1">
      <alignment vertical="center" shrinkToFit="1"/>
    </xf>
    <xf numFmtId="0" fontId="97" fillId="0" borderId="22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49" fontId="13" fillId="0" borderId="41" xfId="62" applyNumberFormat="1" applyFont="1" applyFill="1" applyBorder="1" applyAlignment="1">
      <alignment horizontal="center" vertical="center"/>
      <protection/>
    </xf>
    <xf numFmtId="0" fontId="13" fillId="0" borderId="42" xfId="62" applyFont="1" applyFill="1" applyBorder="1" applyAlignment="1">
      <alignment horizontal="center" vertical="center"/>
      <protection/>
    </xf>
    <xf numFmtId="0" fontId="13" fillId="0" borderId="41" xfId="62" applyFont="1" applyFill="1" applyBorder="1" applyAlignment="1">
      <alignment horizontal="center" vertical="center"/>
      <protection/>
    </xf>
    <xf numFmtId="0" fontId="14" fillId="0" borderId="43" xfId="62" applyFont="1" applyFill="1" applyBorder="1" applyAlignment="1">
      <alignment horizontal="center" vertical="center" shrinkToFit="1"/>
      <protection/>
    </xf>
    <xf numFmtId="49" fontId="13" fillId="0" borderId="43" xfId="62" applyNumberFormat="1" applyFont="1" applyFill="1" applyBorder="1" applyAlignment="1">
      <alignment horizontal="center" vertical="center"/>
      <protection/>
    </xf>
    <xf numFmtId="0" fontId="13" fillId="0" borderId="44" xfId="62" applyFont="1" applyFill="1" applyBorder="1" applyAlignment="1">
      <alignment horizontal="center" vertical="center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0" fontId="14" fillId="0" borderId="0" xfId="62" applyFont="1" applyFill="1" applyBorder="1" applyAlignment="1">
      <alignment vertical="center" shrinkToFit="1"/>
      <protection/>
    </xf>
    <xf numFmtId="0" fontId="13" fillId="0" borderId="45" xfId="62" applyFont="1" applyFill="1" applyBorder="1">
      <alignment vertical="center"/>
      <protection/>
    </xf>
    <xf numFmtId="0" fontId="13" fillId="0" borderId="35" xfId="62" applyFont="1" applyFill="1" applyBorder="1">
      <alignment vertical="center"/>
      <protection/>
    </xf>
    <xf numFmtId="38" fontId="13" fillId="0" borderId="35" xfId="49" applyFont="1" applyFill="1" applyBorder="1" applyAlignment="1">
      <alignment vertical="center"/>
    </xf>
    <xf numFmtId="0" fontId="14" fillId="0" borderId="35" xfId="62" applyFont="1" applyFill="1" applyBorder="1" applyAlignment="1">
      <alignment vertical="center" shrinkToFit="1"/>
      <protection/>
    </xf>
    <xf numFmtId="0" fontId="13" fillId="0" borderId="12" xfId="62" applyFont="1" applyFill="1" applyBorder="1">
      <alignment vertical="center"/>
      <protection/>
    </xf>
    <xf numFmtId="0" fontId="13" fillId="0" borderId="39" xfId="62" applyFont="1" applyFill="1" applyBorder="1">
      <alignment vertical="center"/>
      <protection/>
    </xf>
    <xf numFmtId="0" fontId="13" fillId="0" borderId="46" xfId="62" applyFont="1" applyFill="1" applyBorder="1">
      <alignment vertical="center"/>
      <protection/>
    </xf>
    <xf numFmtId="0" fontId="19" fillId="0" borderId="0" xfId="62" applyFont="1" applyFill="1" applyBorder="1">
      <alignment vertical="center"/>
      <protection/>
    </xf>
    <xf numFmtId="0" fontId="13" fillId="0" borderId="38" xfId="62" applyFont="1" applyFill="1" applyBorder="1">
      <alignment vertical="center"/>
      <protection/>
    </xf>
    <xf numFmtId="0" fontId="13" fillId="0" borderId="14" xfId="62" applyFont="1" applyFill="1" applyBorder="1">
      <alignment vertical="center"/>
      <protection/>
    </xf>
    <xf numFmtId="38" fontId="13" fillId="0" borderId="14" xfId="49" applyFont="1" applyFill="1" applyBorder="1" applyAlignment="1">
      <alignment vertical="center"/>
    </xf>
    <xf numFmtId="0" fontId="14" fillId="0" borderId="14" xfId="62" applyFont="1" applyFill="1" applyBorder="1" applyAlignment="1">
      <alignment vertical="center" shrinkToFit="1"/>
      <protection/>
    </xf>
    <xf numFmtId="0" fontId="13" fillId="0" borderId="47" xfId="62" applyFont="1" applyFill="1" applyBorder="1">
      <alignment vertical="center"/>
      <protection/>
    </xf>
    <xf numFmtId="0" fontId="105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/>
    </xf>
    <xf numFmtId="38" fontId="95" fillId="0" borderId="0" xfId="49" applyFont="1" applyFill="1" applyBorder="1" applyAlignment="1">
      <alignment vertical="center"/>
    </xf>
    <xf numFmtId="0" fontId="105" fillId="0" borderId="0" xfId="0" applyFont="1" applyFill="1" applyAlignment="1">
      <alignment horizontal="center" vertical="center"/>
    </xf>
    <xf numFmtId="38" fontId="95" fillId="0" borderId="0" xfId="49" applyFont="1" applyFill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0" fillId="0" borderId="0" xfId="0" applyFont="1" applyAlignment="1">
      <alignment horizontal="left" vertical="center"/>
    </xf>
    <xf numFmtId="0" fontId="95" fillId="0" borderId="0" xfId="0" applyFont="1" applyAlignment="1">
      <alignment horizontal="distributed" vertical="center"/>
    </xf>
    <xf numFmtId="0" fontId="98" fillId="0" borderId="0" xfId="0" applyFont="1" applyAlignment="1">
      <alignment horizontal="distributed" vertical="center"/>
    </xf>
    <xf numFmtId="0" fontId="95" fillId="0" borderId="38" xfId="0" applyFont="1" applyBorder="1" applyAlignment="1">
      <alignment vertical="center"/>
    </xf>
    <xf numFmtId="0" fontId="95" fillId="0" borderId="14" xfId="0" applyFont="1" applyBorder="1" applyAlignment="1">
      <alignment vertical="center"/>
    </xf>
    <xf numFmtId="0" fontId="95" fillId="0" borderId="47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8" fillId="0" borderId="0" xfId="63" applyFont="1" applyFill="1" applyAlignment="1" applyProtection="1">
      <alignment vertical="center"/>
      <protection hidden="1" locked="0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04" fillId="0" borderId="0" xfId="0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center" vertical="center"/>
    </xf>
    <xf numFmtId="20" fontId="18" fillId="0" borderId="10" xfId="0" applyNumberFormat="1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9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left" vertical="center" shrinkToFit="1"/>
    </xf>
    <xf numFmtId="0" fontId="104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95" fillId="0" borderId="45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49" fontId="98" fillId="0" borderId="0" xfId="0" applyNumberFormat="1" applyFont="1" applyAlignment="1">
      <alignment horizontal="distributed" vertical="center"/>
    </xf>
    <xf numFmtId="0" fontId="98" fillId="0" borderId="0" xfId="0" applyFont="1" applyAlignment="1">
      <alignment horizontal="distributed" vertical="center"/>
    </xf>
    <xf numFmtId="0" fontId="95" fillId="0" borderId="35" xfId="0" applyFont="1" applyBorder="1" applyAlignment="1">
      <alignment horizontal="left" vertical="center"/>
    </xf>
    <xf numFmtId="0" fontId="95" fillId="0" borderId="0" xfId="0" applyFont="1" applyAlignment="1">
      <alignment horizontal="center"/>
    </xf>
    <xf numFmtId="0" fontId="98" fillId="0" borderId="0" xfId="0" applyFont="1" applyAlignment="1">
      <alignment horizontal="center" vertical="center" shrinkToFit="1"/>
    </xf>
    <xf numFmtId="0" fontId="105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8" fillId="0" borderId="5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5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shrinkToFit="1"/>
    </xf>
    <xf numFmtId="20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13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 wrapText="1" shrinkToFit="1"/>
    </xf>
    <xf numFmtId="0" fontId="109" fillId="0" borderId="32" xfId="0" applyFont="1" applyBorder="1" applyAlignment="1">
      <alignment horizontal="center" vertical="center" wrapText="1" shrinkToFit="1"/>
    </xf>
    <xf numFmtId="0" fontId="109" fillId="0" borderId="31" xfId="0" applyFont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32" xfId="0" applyFont="1" applyBorder="1" applyAlignment="1">
      <alignment horizontal="center" vertical="center" wrapText="1" shrinkToFit="1"/>
    </xf>
    <xf numFmtId="0" fontId="30" fillId="0" borderId="31" xfId="0" applyFont="1" applyBorder="1" applyAlignment="1">
      <alignment horizontal="center" vertical="center" wrapText="1" shrinkToFit="1"/>
    </xf>
    <xf numFmtId="0" fontId="18" fillId="0" borderId="3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4" fillId="0" borderId="0" xfId="43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59" xfId="62" applyFont="1" applyFill="1" applyBorder="1" applyAlignment="1" quotePrefix="1">
      <alignment horizontal="center" vertical="center"/>
      <protection/>
    </xf>
    <xf numFmtId="0" fontId="13" fillId="0" borderId="24" xfId="62" applyFont="1" applyFill="1" applyBorder="1" applyAlignment="1" quotePrefix="1">
      <alignment horizontal="center" vertical="center"/>
      <protection/>
    </xf>
    <xf numFmtId="0" fontId="13" fillId="0" borderId="60" xfId="62" applyFont="1" applyFill="1" applyBorder="1" applyAlignment="1" quotePrefix="1">
      <alignment horizontal="center" vertical="center"/>
      <protection/>
    </xf>
    <xf numFmtId="0" fontId="13" fillId="0" borderId="10" xfId="62" applyFont="1" applyFill="1" applyBorder="1" applyAlignment="1" quotePrefix="1">
      <alignment horizontal="center" vertical="center"/>
      <protection/>
    </xf>
    <xf numFmtId="0" fontId="16" fillId="0" borderId="32" xfId="62" applyFont="1" applyFill="1" applyBorder="1" applyAlignment="1">
      <alignment horizontal="left" vertical="center"/>
      <protection/>
    </xf>
    <xf numFmtId="0" fontId="16" fillId="0" borderId="31" xfId="62" applyFont="1" applyFill="1" applyBorder="1" applyAlignment="1">
      <alignment horizontal="left" vertical="center"/>
      <protection/>
    </xf>
    <xf numFmtId="0" fontId="96" fillId="0" borderId="14" xfId="62" applyFont="1" applyFill="1" applyBorder="1" applyAlignment="1">
      <alignment horizontal="left" vertical="center"/>
      <protection/>
    </xf>
    <xf numFmtId="0" fontId="96" fillId="0" borderId="47" xfId="62" applyFont="1" applyFill="1" applyBorder="1" applyAlignment="1">
      <alignment horizontal="left" vertical="center"/>
      <protection/>
    </xf>
    <xf numFmtId="0" fontId="13" fillId="0" borderId="32" xfId="62" applyFont="1" applyFill="1" applyBorder="1" applyAlignment="1">
      <alignment horizontal="left" vertical="center"/>
      <protection/>
    </xf>
    <xf numFmtId="0" fontId="13" fillId="0" borderId="31" xfId="62" applyFont="1" applyFill="1" applyBorder="1" applyAlignment="1">
      <alignment horizontal="left" vertical="center"/>
      <protection/>
    </xf>
    <xf numFmtId="0" fontId="13" fillId="0" borderId="14" xfId="62" applyFont="1" applyFill="1" applyBorder="1" applyAlignment="1">
      <alignment horizontal="left" vertical="center"/>
      <protection/>
    </xf>
    <xf numFmtId="0" fontId="13" fillId="0" borderId="47" xfId="62" applyFont="1" applyFill="1" applyBorder="1" applyAlignment="1">
      <alignment horizontal="left" vertical="center"/>
      <protection/>
    </xf>
    <xf numFmtId="0" fontId="95" fillId="0" borderId="10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0" fontId="96" fillId="0" borderId="32" xfId="62" applyFont="1" applyFill="1" applyBorder="1" applyAlignment="1">
      <alignment horizontal="left" vertical="center"/>
      <protection/>
    </xf>
    <xf numFmtId="0" fontId="96" fillId="0" borderId="31" xfId="62" applyFont="1" applyFill="1" applyBorder="1" applyAlignment="1">
      <alignment horizontal="left" vertical="center"/>
      <protection/>
    </xf>
    <xf numFmtId="38" fontId="13" fillId="0" borderId="31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182" fontId="19" fillId="0" borderId="60" xfId="51" applyNumberFormat="1" applyFont="1" applyFill="1" applyBorder="1" applyAlignment="1">
      <alignment horizontal="right" vertical="center"/>
    </xf>
    <xf numFmtId="182" fontId="19" fillId="0" borderId="10" xfId="51" applyNumberFormat="1" applyFont="1" applyFill="1" applyBorder="1" applyAlignment="1">
      <alignment horizontal="right" vertical="center"/>
    </xf>
    <xf numFmtId="182" fontId="19" fillId="0" borderId="29" xfId="51" applyNumberFormat="1" applyFont="1" applyFill="1" applyBorder="1" applyAlignment="1">
      <alignment horizontal="right" vertical="center"/>
    </xf>
    <xf numFmtId="182" fontId="19" fillId="0" borderId="62" xfId="51" applyNumberFormat="1" applyFont="1" applyFill="1" applyBorder="1" applyAlignment="1">
      <alignment horizontal="right" vertical="center"/>
    </xf>
    <xf numFmtId="182" fontId="19" fillId="0" borderId="19" xfId="51" applyNumberFormat="1" applyFont="1" applyFill="1" applyBorder="1" applyAlignment="1">
      <alignment horizontal="right" vertical="center"/>
    </xf>
    <xf numFmtId="182" fontId="19" fillId="0" borderId="38" xfId="51" applyNumberFormat="1" applyFont="1" applyFill="1" applyBorder="1" applyAlignment="1">
      <alignment horizontal="right" vertical="center"/>
    </xf>
    <xf numFmtId="0" fontId="13" fillId="0" borderId="43" xfId="62" applyFont="1" applyFill="1" applyBorder="1" applyAlignment="1" quotePrefix="1">
      <alignment horizontal="left" vertical="center"/>
      <protection/>
    </xf>
    <xf numFmtId="0" fontId="13" fillId="0" borderId="63" xfId="62" applyFont="1" applyFill="1" applyBorder="1" applyAlignment="1" quotePrefix="1">
      <alignment horizontal="left" vertical="center"/>
      <protection/>
    </xf>
    <xf numFmtId="38" fontId="13" fillId="0" borderId="14" xfId="49" applyFont="1" applyFill="1" applyBorder="1" applyAlignment="1">
      <alignment horizontal="center" vertical="center"/>
    </xf>
    <xf numFmtId="38" fontId="13" fillId="0" borderId="47" xfId="49" applyFont="1" applyFill="1" applyBorder="1" applyAlignment="1">
      <alignment horizontal="center" vertical="center"/>
    </xf>
    <xf numFmtId="0" fontId="16" fillId="0" borderId="43" xfId="62" applyFont="1" applyFill="1" applyBorder="1" applyAlignment="1" quotePrefix="1">
      <alignment horizontal="left" vertical="center"/>
      <protection/>
    </xf>
    <xf numFmtId="0" fontId="16" fillId="0" borderId="63" xfId="62" applyFont="1" applyFill="1" applyBorder="1" applyAlignment="1" quotePrefix="1">
      <alignment horizontal="left" vertical="center"/>
      <protection/>
    </xf>
    <xf numFmtId="38" fontId="13" fillId="0" borderId="15" xfId="49" applyFont="1" applyFill="1" applyBorder="1" applyAlignment="1">
      <alignment horizontal="center" vertical="center"/>
    </xf>
    <xf numFmtId="38" fontId="13" fillId="0" borderId="64" xfId="49" applyFont="1" applyFill="1" applyBorder="1" applyAlignment="1">
      <alignment horizontal="center" vertical="center"/>
    </xf>
    <xf numFmtId="0" fontId="108" fillId="0" borderId="65" xfId="62" applyFont="1" applyFill="1" applyBorder="1" applyAlignment="1">
      <alignment horizontal="center" vertical="center"/>
      <protection/>
    </xf>
    <xf numFmtId="0" fontId="108" fillId="0" borderId="66" xfId="62" applyFont="1" applyFill="1" applyBorder="1" applyAlignment="1">
      <alignment horizontal="center" vertical="center"/>
      <protection/>
    </xf>
    <xf numFmtId="0" fontId="96" fillId="0" borderId="43" xfId="62" applyFont="1" applyFill="1" applyBorder="1" applyAlignment="1" quotePrefix="1">
      <alignment horizontal="left" vertical="center"/>
      <protection/>
    </xf>
    <xf numFmtId="0" fontId="96" fillId="0" borderId="63" xfId="62" applyFont="1" applyFill="1" applyBorder="1" applyAlignment="1" quotePrefix="1">
      <alignment horizontal="left" vertical="center"/>
      <protection/>
    </xf>
    <xf numFmtId="0" fontId="106" fillId="0" borderId="14" xfId="62" applyFont="1" applyFill="1" applyBorder="1" applyAlignment="1" quotePrefix="1">
      <alignment horizontal="left" vertical="center"/>
      <protection/>
    </xf>
    <xf numFmtId="0" fontId="106" fillId="0" borderId="47" xfId="62" applyFont="1" applyFill="1" applyBorder="1" applyAlignment="1" quotePrefix="1">
      <alignment horizontal="left" vertical="center"/>
      <protection/>
    </xf>
    <xf numFmtId="0" fontId="13" fillId="0" borderId="25" xfId="62" applyFont="1" applyFill="1" applyBorder="1" applyAlignment="1">
      <alignment horizontal="center" vertical="center" wrapText="1"/>
      <protection/>
    </xf>
    <xf numFmtId="0" fontId="13" fillId="0" borderId="67" xfId="62" applyFont="1" applyFill="1" applyBorder="1" applyAlignment="1">
      <alignment horizontal="center" vertical="center" wrapText="1"/>
      <protection/>
    </xf>
    <xf numFmtId="0" fontId="16" fillId="0" borderId="14" xfId="62" applyFont="1" applyFill="1" applyBorder="1" applyAlignment="1">
      <alignment horizontal="left" vertical="center"/>
      <protection/>
    </xf>
    <xf numFmtId="0" fontId="16" fillId="0" borderId="47" xfId="62" applyFont="1" applyFill="1" applyBorder="1" applyAlignment="1">
      <alignment horizontal="left" vertical="center"/>
      <protection/>
    </xf>
    <xf numFmtId="0" fontId="106" fillId="0" borderId="43" xfId="62" applyFont="1" applyFill="1" applyBorder="1" applyAlignment="1" quotePrefix="1">
      <alignment horizontal="left" vertical="center"/>
      <protection/>
    </xf>
    <xf numFmtId="0" fontId="106" fillId="0" borderId="63" xfId="62" applyFont="1" applyFill="1" applyBorder="1" applyAlignment="1" quotePrefix="1">
      <alignment horizontal="left" vertical="center"/>
      <protection/>
    </xf>
    <xf numFmtId="0" fontId="106" fillId="0" borderId="25" xfId="62" applyFont="1" applyFill="1" applyBorder="1" applyAlignment="1" quotePrefix="1">
      <alignment horizontal="left" vertical="center"/>
      <protection/>
    </xf>
    <xf numFmtId="0" fontId="106" fillId="0" borderId="67" xfId="62" applyFont="1" applyFill="1" applyBorder="1" applyAlignment="1" quotePrefix="1">
      <alignment horizontal="left" vertical="center"/>
      <protection/>
    </xf>
    <xf numFmtId="0" fontId="28" fillId="0" borderId="68" xfId="43" applyFont="1" applyFill="1" applyBorder="1" applyAlignment="1" applyProtection="1">
      <alignment horizontal="center" vertical="center"/>
      <protection/>
    </xf>
    <xf numFmtId="0" fontId="28" fillId="0" borderId="42" xfId="43" applyFont="1" applyFill="1" applyBorder="1" applyAlignment="1" applyProtection="1">
      <alignment horizontal="center" vertical="center"/>
      <protection/>
    </xf>
    <xf numFmtId="0" fontId="19" fillId="0" borderId="37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0" fontId="31" fillId="0" borderId="42" xfId="43" applyFont="1" applyFill="1" applyBorder="1" applyAlignment="1" applyProtection="1">
      <alignment horizontal="left" vertical="center" wrapText="1" shrinkToFit="1"/>
      <protection/>
    </xf>
    <xf numFmtId="0" fontId="31" fillId="0" borderId="69" xfId="43" applyFont="1" applyFill="1" applyBorder="1" applyAlignment="1" applyProtection="1">
      <alignment horizontal="left" vertical="center" wrapText="1" shrinkToFit="1"/>
      <protection/>
    </xf>
    <xf numFmtId="0" fontId="18" fillId="0" borderId="15" xfId="62" applyFont="1" applyFill="1" applyBorder="1" applyAlignment="1">
      <alignment horizontal="center" vertical="center"/>
      <protection/>
    </xf>
    <xf numFmtId="0" fontId="104" fillId="0" borderId="22" xfId="0" applyFont="1" applyFill="1" applyBorder="1" applyAlignment="1">
      <alignment horizontal="center" vertical="center"/>
    </xf>
    <xf numFmtId="0" fontId="104" fillId="0" borderId="25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/>
    </xf>
    <xf numFmtId="0" fontId="108" fillId="0" borderId="30" xfId="0" applyFont="1" applyFill="1" applyBorder="1" applyAlignment="1">
      <alignment horizontal="left" vertical="center"/>
    </xf>
    <xf numFmtId="0" fontId="108" fillId="0" borderId="32" xfId="0" applyFont="1" applyFill="1" applyBorder="1" applyAlignment="1">
      <alignment horizontal="left" vertical="center"/>
    </xf>
    <xf numFmtId="0" fontId="108" fillId="0" borderId="33" xfId="0" applyFont="1" applyFill="1" applyBorder="1" applyAlignment="1">
      <alignment horizontal="left" vertical="center"/>
    </xf>
    <xf numFmtId="0" fontId="105" fillId="0" borderId="30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38" fontId="19" fillId="0" borderId="70" xfId="51" applyFont="1" applyFill="1" applyBorder="1" applyAlignment="1">
      <alignment horizontal="right" vertical="center"/>
    </xf>
    <xf numFmtId="38" fontId="19" fillId="0" borderId="17" xfId="51" applyFont="1" applyFill="1" applyBorder="1" applyAlignment="1">
      <alignment horizontal="right" vertical="center"/>
    </xf>
    <xf numFmtId="38" fontId="19" fillId="0" borderId="71" xfId="51" applyFont="1" applyFill="1" applyBorder="1" applyAlignment="1">
      <alignment horizontal="right" vertical="center"/>
    </xf>
    <xf numFmtId="38" fontId="105" fillId="0" borderId="42" xfId="49" applyFont="1" applyFill="1" applyBorder="1" applyAlignment="1">
      <alignment horizontal="center" vertical="center"/>
    </xf>
    <xf numFmtId="38" fontId="95" fillId="0" borderId="42" xfId="49" applyFont="1" applyFill="1" applyBorder="1" applyAlignment="1">
      <alignment horizontal="center" vertical="center"/>
    </xf>
    <xf numFmtId="38" fontId="95" fillId="0" borderId="69" xfId="49" applyFont="1" applyFill="1" applyBorder="1" applyAlignment="1">
      <alignment horizontal="center" vertical="center"/>
    </xf>
    <xf numFmtId="0" fontId="13" fillId="0" borderId="72" xfId="62" applyFont="1" applyFill="1" applyBorder="1" applyAlignment="1">
      <alignment horizontal="center" vertical="center"/>
      <protection/>
    </xf>
    <xf numFmtId="0" fontId="13" fillId="0" borderId="73" xfId="62" applyFont="1" applyFill="1" applyBorder="1" applyAlignment="1">
      <alignment horizontal="center" vertical="center"/>
      <protection/>
    </xf>
    <xf numFmtId="0" fontId="13" fillId="0" borderId="68" xfId="62" applyFont="1" applyFill="1" applyBorder="1" applyAlignment="1" quotePrefix="1">
      <alignment horizontal="center" vertical="center"/>
      <protection/>
    </xf>
    <xf numFmtId="0" fontId="13" fillId="0" borderId="42" xfId="62" applyFont="1" applyFill="1" applyBorder="1" applyAlignment="1" quotePrefix="1">
      <alignment horizontal="center" vertical="center"/>
      <protection/>
    </xf>
    <xf numFmtId="0" fontId="110" fillId="0" borderId="74" xfId="62" applyFont="1" applyFill="1" applyBorder="1" applyAlignment="1">
      <alignment horizontal="center" vertical="center"/>
      <protection/>
    </xf>
    <xf numFmtId="0" fontId="110" fillId="0" borderId="72" xfId="62" applyFont="1" applyFill="1" applyBorder="1" applyAlignment="1">
      <alignment horizontal="center" vertical="center"/>
      <protection/>
    </xf>
    <xf numFmtId="49" fontId="13" fillId="0" borderId="17" xfId="62" applyNumberFormat="1" applyFont="1" applyFill="1" applyBorder="1" applyAlignment="1" quotePrefix="1">
      <alignment horizontal="center" vertical="center"/>
      <protection/>
    </xf>
    <xf numFmtId="38" fontId="13" fillId="0" borderId="10" xfId="49" applyFont="1" applyFill="1" applyBorder="1" applyAlignment="1" quotePrefix="1">
      <alignment horizontal="center" vertical="center"/>
    </xf>
    <xf numFmtId="38" fontId="13" fillId="0" borderId="63" xfId="49" applyFont="1" applyFill="1" applyBorder="1" applyAlignment="1">
      <alignment horizontal="center" vertical="center"/>
    </xf>
    <xf numFmtId="38" fontId="13" fillId="0" borderId="42" xfId="49" applyFont="1" applyFill="1" applyBorder="1" applyAlignment="1" quotePrefix="1">
      <alignment horizontal="center" vertical="center"/>
    </xf>
    <xf numFmtId="182" fontId="19" fillId="0" borderId="68" xfId="51" applyNumberFormat="1" applyFont="1" applyFill="1" applyBorder="1" applyAlignment="1">
      <alignment horizontal="right" vertical="center"/>
    </xf>
    <xf numFmtId="182" fontId="19" fillId="0" borderId="42" xfId="51" applyNumberFormat="1" applyFont="1" applyFill="1" applyBorder="1" applyAlignment="1">
      <alignment horizontal="right" vertical="center"/>
    </xf>
    <xf numFmtId="182" fontId="19" fillId="0" borderId="41" xfId="51" applyNumberFormat="1" applyFont="1" applyFill="1" applyBorder="1" applyAlignment="1">
      <alignment horizontal="right" vertical="center"/>
    </xf>
    <xf numFmtId="38" fontId="13" fillId="0" borderId="72" xfId="49" applyFont="1" applyFill="1" applyBorder="1" applyAlignment="1" quotePrefix="1">
      <alignment horizontal="center" vertical="center"/>
    </xf>
    <xf numFmtId="182" fontId="19" fillId="0" borderId="59" xfId="51" applyNumberFormat="1" applyFont="1" applyFill="1" applyBorder="1" applyAlignment="1">
      <alignment horizontal="right" vertical="center"/>
    </xf>
    <xf numFmtId="182" fontId="19" fillId="0" borderId="24" xfId="51" applyNumberFormat="1" applyFont="1" applyFill="1" applyBorder="1" applyAlignment="1">
      <alignment horizontal="right" vertical="center"/>
    </xf>
    <xf numFmtId="182" fontId="19" fillId="0" borderId="23" xfId="51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46" xfId="49" applyFont="1" applyFill="1" applyBorder="1" applyAlignment="1">
      <alignment horizontal="center" vertical="center"/>
    </xf>
    <xf numFmtId="0" fontId="16" fillId="0" borderId="25" xfId="62" applyFont="1" applyFill="1" applyBorder="1" applyAlignment="1">
      <alignment horizontal="center" vertical="center" wrapText="1"/>
      <protection/>
    </xf>
    <xf numFmtId="0" fontId="16" fillId="0" borderId="67" xfId="62" applyFont="1" applyFill="1" applyBorder="1" applyAlignment="1">
      <alignment horizontal="center" vertical="center" wrapText="1"/>
      <protection/>
    </xf>
    <xf numFmtId="0" fontId="13" fillId="0" borderId="65" xfId="62" applyFont="1" applyFill="1" applyBorder="1" applyAlignment="1">
      <alignment horizontal="center" vertical="center"/>
      <protection/>
    </xf>
    <xf numFmtId="0" fontId="13" fillId="0" borderId="66" xfId="62" applyFont="1" applyFill="1" applyBorder="1" applyAlignment="1">
      <alignment horizontal="center" vertical="center"/>
      <protection/>
    </xf>
    <xf numFmtId="0" fontId="13" fillId="0" borderId="75" xfId="62" applyFont="1" applyFill="1" applyBorder="1" applyAlignment="1">
      <alignment horizontal="center" vertical="center"/>
      <protection/>
    </xf>
    <xf numFmtId="0" fontId="13" fillId="0" borderId="76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95" fillId="0" borderId="23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11" fillId="34" borderId="0" xfId="0" applyFont="1" applyFill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0" xfId="63" applyFont="1" applyFill="1" applyAlignment="1" applyProtection="1">
      <alignment horizontal="distributed" vertical="center" indent="10"/>
      <protection hidden="1" locked="0"/>
    </xf>
    <xf numFmtId="183" fontId="10" fillId="0" borderId="14" xfId="63" applyNumberFormat="1" applyFont="1" applyFill="1" applyBorder="1" applyAlignment="1" applyProtection="1">
      <alignment horizontal="center" vertical="center"/>
      <protection hidden="1" locked="0"/>
    </xf>
    <xf numFmtId="0" fontId="10" fillId="0" borderId="14" xfId="63" applyFont="1" applyFill="1" applyBorder="1" applyAlignment="1" applyProtection="1">
      <alignment horizontal="center" vertical="center"/>
      <protection hidden="1" locked="0"/>
    </xf>
    <xf numFmtId="184" fontId="41" fillId="0" borderId="29" xfId="63" applyNumberFormat="1" applyFont="1" applyFill="1" applyBorder="1" applyAlignment="1" applyProtection="1">
      <alignment horizontal="center" vertical="center"/>
      <protection locked="0"/>
    </xf>
    <xf numFmtId="184" fontId="41" fillId="0" borderId="31" xfId="63" applyNumberFormat="1" applyFont="1" applyFill="1" applyBorder="1" applyAlignment="1" applyProtection="1">
      <alignment horizontal="center" vertical="center"/>
      <protection locked="0"/>
    </xf>
    <xf numFmtId="184" fontId="41" fillId="0" borderId="32" xfId="63" applyNumberFormat="1" applyFont="1" applyFill="1" applyBorder="1" applyAlignment="1" applyProtection="1">
      <alignment horizontal="center" vertical="center"/>
      <protection locked="0"/>
    </xf>
    <xf numFmtId="0" fontId="10" fillId="0" borderId="45" xfId="63" applyFont="1" applyFill="1" applyBorder="1" applyAlignment="1" applyProtection="1">
      <alignment horizontal="center" vertical="center"/>
      <protection locked="0"/>
    </xf>
    <xf numFmtId="0" fontId="10" fillId="0" borderId="35" xfId="63" applyFont="1" applyFill="1" applyBorder="1" applyAlignment="1" applyProtection="1">
      <alignment horizontal="center" vertical="center"/>
      <protection locked="0"/>
    </xf>
    <xf numFmtId="0" fontId="10" fillId="0" borderId="12" xfId="63" applyFont="1" applyFill="1" applyBorder="1" applyAlignment="1" applyProtection="1">
      <alignment horizontal="center" vertical="center"/>
      <protection locked="0"/>
    </xf>
    <xf numFmtId="0" fontId="10" fillId="0" borderId="38" xfId="63" applyFont="1" applyFill="1" applyBorder="1" applyAlignment="1" applyProtection="1">
      <alignment horizontal="center" vertical="center"/>
      <protection locked="0"/>
    </xf>
    <xf numFmtId="0" fontId="10" fillId="0" borderId="14" xfId="63" applyFont="1" applyFill="1" applyBorder="1" applyAlignment="1" applyProtection="1">
      <alignment horizontal="center" vertical="center"/>
      <protection locked="0"/>
    </xf>
    <xf numFmtId="0" fontId="10" fillId="0" borderId="47" xfId="63" applyFont="1" applyFill="1" applyBorder="1" applyAlignment="1" applyProtection="1">
      <alignment horizontal="center" vertical="center"/>
      <protection locked="0"/>
    </xf>
    <xf numFmtId="185" fontId="10" fillId="0" borderId="10" xfId="63" applyNumberFormat="1" applyFont="1" applyFill="1" applyBorder="1" applyAlignment="1" applyProtection="1">
      <alignment horizontal="center" vertical="center"/>
      <protection locked="0"/>
    </xf>
    <xf numFmtId="186" fontId="10" fillId="0" borderId="29" xfId="63" applyNumberFormat="1" applyFont="1" applyFill="1" applyBorder="1" applyAlignment="1" applyProtection="1">
      <alignment horizontal="center" vertical="center"/>
      <protection locked="0"/>
    </xf>
    <xf numFmtId="186" fontId="10" fillId="0" borderId="32" xfId="63" applyNumberFormat="1" applyFont="1" applyFill="1" applyBorder="1" applyAlignment="1" applyProtection="1">
      <alignment horizontal="center" vertical="center"/>
      <protection locked="0"/>
    </xf>
    <xf numFmtId="186" fontId="10" fillId="0" borderId="31" xfId="63" applyNumberFormat="1" applyFont="1" applyFill="1" applyBorder="1" applyAlignment="1" applyProtection="1">
      <alignment horizontal="center" vertical="center"/>
      <protection locked="0"/>
    </xf>
    <xf numFmtId="0" fontId="41" fillId="0" borderId="45" xfId="63" applyFont="1" applyFill="1" applyBorder="1" applyAlignment="1" applyProtection="1">
      <alignment horizontal="center" vertical="center"/>
      <protection locked="0"/>
    </xf>
    <xf numFmtId="0" fontId="41" fillId="0" borderId="12" xfId="63" applyFont="1" applyFill="1" applyBorder="1" applyAlignment="1" applyProtection="1">
      <alignment horizontal="center" vertical="center"/>
      <protection locked="0"/>
    </xf>
    <xf numFmtId="187" fontId="41" fillId="0" borderId="79" xfId="63" applyNumberFormat="1" applyFont="1" applyFill="1" applyBorder="1" applyAlignment="1" applyProtection="1">
      <alignment horizontal="center" vertical="center"/>
      <protection locked="0"/>
    </xf>
    <xf numFmtId="187" fontId="41" fillId="0" borderId="80" xfId="63" applyNumberFormat="1" applyFont="1" applyFill="1" applyBorder="1" applyAlignment="1" applyProtection="1">
      <alignment horizontal="center" vertical="center"/>
      <protection locked="0"/>
    </xf>
    <xf numFmtId="188" fontId="41" fillId="0" borderId="38" xfId="63" applyNumberFormat="1" applyFont="1" applyFill="1" applyBorder="1" applyAlignment="1" applyProtection="1">
      <alignment horizontal="center" vertical="center"/>
      <protection hidden="1" locked="0"/>
    </xf>
    <xf numFmtId="188" fontId="41" fillId="0" borderId="47" xfId="63" applyNumberFormat="1" applyFont="1" applyFill="1" applyBorder="1" applyAlignment="1" applyProtection="1">
      <alignment horizontal="center" vertical="center"/>
      <protection hidden="1" locked="0"/>
    </xf>
    <xf numFmtId="188" fontId="10" fillId="0" borderId="10" xfId="63" applyNumberFormat="1" applyFont="1" applyFill="1" applyBorder="1" applyAlignment="1" applyProtection="1">
      <alignment horizontal="center" vertical="center"/>
      <protection locked="0"/>
    </xf>
    <xf numFmtId="0" fontId="41" fillId="0" borderId="39" xfId="63" applyFont="1" applyFill="1" applyBorder="1" applyAlignment="1" applyProtection="1">
      <alignment horizontal="center" vertical="center"/>
      <protection locked="0"/>
    </xf>
    <xf numFmtId="0" fontId="41" fillId="0" borderId="46" xfId="63" applyFont="1" applyFill="1" applyBorder="1" applyAlignment="1" applyProtection="1">
      <alignment horizontal="center" vertical="center"/>
      <protection locked="0"/>
    </xf>
    <xf numFmtId="0" fontId="41" fillId="2" borderId="45" xfId="63" applyFont="1" applyFill="1" applyBorder="1" applyAlignment="1" applyProtection="1">
      <alignment horizontal="center" vertical="center"/>
      <protection locked="0"/>
    </xf>
    <xf numFmtId="0" fontId="41" fillId="2" borderId="12" xfId="63" applyFont="1" applyFill="1" applyBorder="1" applyAlignment="1" applyProtection="1">
      <alignment horizontal="center" vertical="center"/>
      <protection locked="0"/>
    </xf>
    <xf numFmtId="187" fontId="41" fillId="2" borderId="79" xfId="63" applyNumberFormat="1" applyFont="1" applyFill="1" applyBorder="1" applyAlignment="1" applyProtection="1">
      <alignment horizontal="center" vertical="center"/>
      <protection locked="0"/>
    </xf>
    <xf numFmtId="187" fontId="41" fillId="2" borderId="80" xfId="63" applyNumberFormat="1" applyFont="1" applyFill="1" applyBorder="1" applyAlignment="1" applyProtection="1">
      <alignment horizontal="center" vertical="center"/>
      <protection locked="0"/>
    </xf>
    <xf numFmtId="187" fontId="41" fillId="2" borderId="81" xfId="63" applyNumberFormat="1" applyFont="1" applyFill="1" applyBorder="1" applyAlignment="1" applyProtection="1">
      <alignment horizontal="center" vertical="center"/>
      <protection locked="0"/>
    </xf>
    <xf numFmtId="187" fontId="41" fillId="2" borderId="82" xfId="63" applyNumberFormat="1" applyFont="1" applyFill="1" applyBorder="1" applyAlignment="1" applyProtection="1">
      <alignment horizontal="center" vertical="center"/>
      <protection locked="0"/>
    </xf>
    <xf numFmtId="188" fontId="41" fillId="2" borderId="83" xfId="63" applyNumberFormat="1" applyFont="1" applyFill="1" applyBorder="1" applyAlignment="1" applyProtection="1">
      <alignment horizontal="center" vertical="center"/>
      <protection hidden="1" locked="0"/>
    </xf>
    <xf numFmtId="188" fontId="41" fillId="2" borderId="84" xfId="63" applyNumberFormat="1" applyFont="1" applyFill="1" applyBorder="1" applyAlignment="1" applyProtection="1">
      <alignment horizontal="center" vertical="center"/>
      <protection hidden="1" locked="0"/>
    </xf>
    <xf numFmtId="188" fontId="41" fillId="2" borderId="38" xfId="63" applyNumberFormat="1" applyFont="1" applyFill="1" applyBorder="1" applyAlignment="1" applyProtection="1">
      <alignment horizontal="center" vertical="center"/>
      <protection hidden="1" locked="0"/>
    </xf>
    <xf numFmtId="188" fontId="41" fillId="2" borderId="47" xfId="63" applyNumberFormat="1" applyFont="1" applyFill="1" applyBorder="1" applyAlignment="1" applyProtection="1">
      <alignment horizontal="center" vertical="center"/>
      <protection hidden="1" locked="0"/>
    </xf>
    <xf numFmtId="0" fontId="41" fillId="2" borderId="35" xfId="63" applyFont="1" applyFill="1" applyBorder="1" applyAlignment="1" applyProtection="1">
      <alignment horizontal="center" vertical="center"/>
      <protection locked="0"/>
    </xf>
    <xf numFmtId="187" fontId="41" fillId="0" borderId="81" xfId="63" applyNumberFormat="1" applyFont="1" applyFill="1" applyBorder="1" applyAlignment="1" applyProtection="1">
      <alignment horizontal="center" vertical="center"/>
      <protection locked="0"/>
    </xf>
    <xf numFmtId="187" fontId="41" fillId="0" borderId="82" xfId="63" applyNumberFormat="1" applyFont="1" applyFill="1" applyBorder="1" applyAlignment="1" applyProtection="1">
      <alignment horizontal="center" vertical="center"/>
      <protection locked="0"/>
    </xf>
    <xf numFmtId="188" fontId="41" fillId="2" borderId="14" xfId="63" applyNumberFormat="1" applyFont="1" applyFill="1" applyBorder="1" applyAlignment="1" applyProtection="1">
      <alignment horizontal="center" vertical="center"/>
      <protection hidden="1" locked="0"/>
    </xf>
    <xf numFmtId="188" fontId="41" fillId="0" borderId="14" xfId="63" applyNumberFormat="1" applyFont="1" applyFill="1" applyBorder="1" applyAlignment="1" applyProtection="1">
      <alignment horizontal="center" vertical="center"/>
      <protection hidden="1" locked="0"/>
    </xf>
    <xf numFmtId="0" fontId="41" fillId="0" borderId="35" xfId="63" applyFont="1" applyFill="1" applyBorder="1" applyAlignment="1" applyProtection="1">
      <alignment horizontal="center" vertical="center"/>
      <protection locked="0"/>
    </xf>
    <xf numFmtId="0" fontId="104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大会役員・進行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19</xdr:row>
      <xdr:rowOff>38100</xdr:rowOff>
    </xdr:from>
    <xdr:to>
      <xdr:col>17</xdr:col>
      <xdr:colOff>76200</xdr:colOff>
      <xdr:row>41</xdr:row>
      <xdr:rowOff>9525</xdr:rowOff>
    </xdr:to>
    <xdr:pic>
      <xdr:nvPicPr>
        <xdr:cNvPr id="1" name="図 1" descr="IMG_0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362325"/>
          <a:ext cx="44577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38</xdr:row>
      <xdr:rowOff>95250</xdr:rowOff>
    </xdr:from>
    <xdr:ext cx="2400300" cy="733425"/>
    <xdr:sp>
      <xdr:nvSpPr>
        <xdr:cNvPr id="2" name="正方形/長方形 12"/>
        <xdr:cNvSpPr>
          <a:spLocks/>
        </xdr:cNvSpPr>
      </xdr:nvSpPr>
      <xdr:spPr>
        <a:xfrm>
          <a:off x="2743200" y="6686550"/>
          <a:ext cx="24003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２０２１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66675</xdr:rowOff>
    </xdr:from>
    <xdr:to>
      <xdr:col>1</xdr:col>
      <xdr:colOff>400050</xdr:colOff>
      <xdr:row>50</xdr:row>
      <xdr:rowOff>200025</xdr:rowOff>
    </xdr:to>
    <xdr:sp>
      <xdr:nvSpPr>
        <xdr:cNvPr id="1" name="円/楕円 3"/>
        <xdr:cNvSpPr>
          <a:spLocks/>
        </xdr:cNvSpPr>
      </xdr:nvSpPr>
      <xdr:spPr>
        <a:xfrm>
          <a:off x="171450" y="10058400"/>
          <a:ext cx="390525" cy="361950"/>
        </a:xfrm>
        <a:prstGeom prst="ellipse">
          <a:avLst/>
        </a:prstGeom>
        <a:noFill/>
        <a:ln w="285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6</xdr:row>
      <xdr:rowOff>200025</xdr:rowOff>
    </xdr:from>
    <xdr:to>
      <xdr:col>12</xdr:col>
      <xdr:colOff>847725</xdr:colOff>
      <xdr:row>18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 flipV="1">
          <a:off x="11506200" y="2724150"/>
          <a:ext cx="571500" cy="5667375"/>
        </a:xfrm>
        <a:prstGeom prst="rect">
          <a:avLst/>
        </a:prstGeom>
        <a:solidFill>
          <a:srgbClr val="FFFFFF"/>
        </a:solidFill>
        <a:ln w="12700" cmpd="dbl">
          <a:solidFill>
            <a:srgbClr val="000000">
              <a:alpha val="78822"/>
            </a:srgbClr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出場人数については、全種目制限なし。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aga@gaia.eonet.ne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aga@gaia.eonet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2060"/>
  </sheetPr>
  <dimension ref="A4:W114"/>
  <sheetViews>
    <sheetView tabSelected="1" zoomScalePageLayoutView="0" workbookViewId="0" topLeftCell="A7">
      <selection activeCell="AG43" sqref="AG43"/>
    </sheetView>
  </sheetViews>
  <sheetFormatPr defaultColWidth="9.00390625" defaultRowHeight="13.5"/>
  <cols>
    <col min="1" max="2" width="1.875" style="35" customWidth="1"/>
    <col min="3" max="3" width="3.75390625" style="35" customWidth="1"/>
    <col min="4" max="4" width="5.125" style="35" customWidth="1"/>
    <col min="5" max="5" width="2.625" style="35" customWidth="1"/>
    <col min="6" max="7" width="3.125" style="35" customWidth="1"/>
    <col min="8" max="8" width="5.625" style="35" customWidth="1"/>
    <col min="9" max="9" width="5.75390625" style="35" customWidth="1"/>
    <col min="10" max="10" width="5.625" style="35" customWidth="1"/>
    <col min="11" max="12" width="6.375" style="35" customWidth="1"/>
    <col min="13" max="14" width="5.625" style="35" customWidth="1"/>
    <col min="15" max="16" width="6.125" style="35" customWidth="1"/>
    <col min="17" max="19" width="5.625" style="35" customWidth="1"/>
    <col min="20" max="39" width="2.625" style="35" customWidth="1"/>
    <col min="40" max="16384" width="9.00390625" style="35" customWidth="1"/>
  </cols>
  <sheetData>
    <row r="1" ht="8.25" customHeight="1"/>
    <row r="2" ht="8.25" customHeight="1"/>
    <row r="3" ht="8.25" customHeight="1"/>
    <row r="4" spans="2:3" ht="13.5">
      <c r="B4" s="36"/>
      <c r="C4" s="36"/>
    </row>
    <row r="5" spans="2:15" ht="13.5" customHeight="1">
      <c r="B5" s="36"/>
      <c r="C5" s="36"/>
      <c r="D5" s="36"/>
      <c r="J5" s="257" t="s">
        <v>182</v>
      </c>
      <c r="K5" s="257"/>
      <c r="L5" s="257"/>
      <c r="M5" s="257"/>
      <c r="N5" s="257"/>
      <c r="O5" s="257"/>
    </row>
    <row r="6" spans="2:22" ht="15" customHeight="1">
      <c r="B6" s="36"/>
      <c r="C6" s="36"/>
      <c r="D6" s="36"/>
      <c r="E6" s="75"/>
      <c r="F6" s="75"/>
      <c r="G6" s="75"/>
      <c r="H6" s="75"/>
      <c r="I6" s="75"/>
      <c r="J6" s="257"/>
      <c r="K6" s="257"/>
      <c r="L6" s="257"/>
      <c r="M6" s="257"/>
      <c r="N6" s="257"/>
      <c r="O6" s="257"/>
      <c r="P6" s="75"/>
      <c r="Q6" s="75"/>
      <c r="R6" s="75"/>
      <c r="S6" s="75"/>
      <c r="T6" s="82"/>
      <c r="U6" s="75"/>
      <c r="V6" s="75"/>
    </row>
    <row r="7" spans="1:22" ht="12" customHeight="1">
      <c r="A7" s="36"/>
      <c r="B7" s="36"/>
      <c r="C7" s="36"/>
      <c r="D7" s="36"/>
      <c r="E7" s="71"/>
      <c r="F7" s="71"/>
      <c r="G7" s="71"/>
      <c r="H7" s="71"/>
      <c r="I7" s="71"/>
      <c r="J7" s="257"/>
      <c r="K7" s="257"/>
      <c r="L7" s="257"/>
      <c r="M7" s="257"/>
      <c r="N7" s="257"/>
      <c r="O7" s="257"/>
      <c r="P7" s="71"/>
      <c r="Q7" s="71"/>
      <c r="R7" s="71"/>
      <c r="S7" s="71"/>
      <c r="T7" s="71"/>
      <c r="U7" s="71"/>
      <c r="V7" s="71"/>
    </row>
    <row r="8" spans="6:22" ht="24.75" customHeight="1">
      <c r="F8" s="279"/>
      <c r="G8" s="279"/>
      <c r="H8" s="279"/>
      <c r="I8" s="279"/>
      <c r="J8" s="77"/>
      <c r="K8" s="81"/>
      <c r="L8" s="81"/>
      <c r="M8" s="81"/>
      <c r="N8" s="81"/>
      <c r="O8" s="81"/>
      <c r="P8" s="77"/>
      <c r="Q8" s="77"/>
      <c r="R8" s="77"/>
      <c r="S8" s="81"/>
      <c r="T8" s="77"/>
      <c r="U8" s="77"/>
      <c r="V8" s="77"/>
    </row>
    <row r="9" spans="4:22" ht="27.75" customHeight="1">
      <c r="D9" s="280" t="s">
        <v>188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91"/>
    </row>
    <row r="10" spans="11:14" ht="12" customHeight="1">
      <c r="K10" s="93"/>
      <c r="L10" s="258" t="s">
        <v>220</v>
      </c>
      <c r="M10" s="258"/>
      <c r="N10" s="258"/>
    </row>
    <row r="11" spans="11:14" ht="12" customHeight="1">
      <c r="K11" s="93"/>
      <c r="L11" s="258"/>
      <c r="M11" s="258"/>
      <c r="N11" s="258"/>
    </row>
    <row r="12" spans="11:14" ht="12" customHeight="1">
      <c r="K12" s="93"/>
      <c r="L12" s="258"/>
      <c r="M12" s="258"/>
      <c r="N12" s="258"/>
    </row>
    <row r="13" spans="4:21" ht="13.5" customHeight="1">
      <c r="D13" s="262" t="s">
        <v>289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</row>
    <row r="14" spans="4:21" ht="13.5" customHeight="1"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</row>
    <row r="15" spans="4:21" ht="13.5" customHeight="1"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1" ht="13.5" customHeight="1">
      <c r="A16" s="36"/>
      <c r="B16" s="36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1:21" ht="13.5" customHeight="1">
      <c r="A17" s="36"/>
      <c r="B17" s="36"/>
      <c r="C17" s="36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1:21" ht="13.5" customHeight="1">
      <c r="A18" s="36"/>
      <c r="B18" s="36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</row>
    <row r="19" spans="4:21" ht="13.5"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</row>
    <row r="28" spans="11:15" ht="13.5" customHeight="1">
      <c r="K28" s="76"/>
      <c r="L28" s="76"/>
      <c r="M28" s="76"/>
      <c r="N28" s="76"/>
      <c r="O28" s="76"/>
    </row>
    <row r="29" spans="11:15" ht="13.5" customHeight="1">
      <c r="K29" s="76"/>
      <c r="L29" s="76"/>
      <c r="M29" s="76"/>
      <c r="N29" s="76"/>
      <c r="O29" s="76"/>
    </row>
    <row r="30" spans="1:3" ht="13.5">
      <c r="A30" s="36"/>
      <c r="B30" s="36"/>
      <c r="C30" s="36"/>
    </row>
    <row r="31" spans="1:19" ht="13.5">
      <c r="A31" s="36"/>
      <c r="B31" s="36"/>
      <c r="C31" s="36"/>
      <c r="S31" s="72"/>
    </row>
    <row r="32" spans="1:4" ht="13.5">
      <c r="A32" s="36"/>
      <c r="B32" s="36"/>
      <c r="D32" s="36"/>
    </row>
    <row r="33" spans="1:4" ht="13.5">
      <c r="A33" s="36"/>
      <c r="B33" s="36"/>
      <c r="D33" s="36"/>
    </row>
    <row r="34" spans="1:3" ht="13.5">
      <c r="A34" s="36"/>
      <c r="B34" s="36"/>
      <c r="C34" s="36"/>
    </row>
    <row r="35" ht="13.5">
      <c r="B35" s="36"/>
    </row>
    <row r="39" ht="14.25"/>
    <row r="40" ht="14.25"/>
    <row r="41" ht="14.25"/>
    <row r="42" ht="14.25"/>
    <row r="43" s="73" customFormat="1" ht="15"/>
    <row r="44" s="73" customFormat="1" ht="14.25"/>
    <row r="45" s="73" customFormat="1" ht="14.25"/>
    <row r="48" spans="5:23" ht="27" customHeight="1">
      <c r="E48" s="92"/>
      <c r="F48" s="276" t="s">
        <v>288</v>
      </c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U48" s="92"/>
      <c r="V48" s="92"/>
      <c r="W48" s="74"/>
    </row>
    <row r="49" spans="5:20" ht="13.5" customHeight="1">
      <c r="E49" s="75"/>
      <c r="F49" s="75"/>
      <c r="G49" s="234"/>
      <c r="H49" s="235"/>
      <c r="I49" s="235"/>
      <c r="J49" s="235"/>
      <c r="K49" s="235"/>
      <c r="L49" s="235"/>
      <c r="M49" s="235"/>
      <c r="N49" s="234"/>
      <c r="O49" s="234"/>
      <c r="P49" s="234"/>
      <c r="Q49" s="234"/>
      <c r="R49" s="234"/>
      <c r="S49" s="234"/>
      <c r="T49" s="234"/>
    </row>
    <row r="50" spans="5:23" ht="27" customHeight="1">
      <c r="E50" s="75"/>
      <c r="F50" s="277" t="s">
        <v>213</v>
      </c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U50" s="75"/>
      <c r="V50" s="75"/>
      <c r="W50" s="75"/>
    </row>
    <row r="51" ht="18" customHeight="1">
      <c r="D51" s="36"/>
    </row>
    <row r="52" ht="18" customHeight="1">
      <c r="D52" s="36"/>
    </row>
    <row r="53" spans="3:23" ht="31.5" customHeight="1">
      <c r="C53" s="36"/>
      <c r="D53" s="246" t="s">
        <v>183</v>
      </c>
      <c r="E53" s="246"/>
      <c r="F53" s="246"/>
      <c r="G53" s="281" t="s">
        <v>286</v>
      </c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76"/>
    </row>
    <row r="54" spans="1:23" ht="31.5" customHeight="1">
      <c r="A54" s="36"/>
      <c r="B54" s="36"/>
      <c r="C54" s="36"/>
      <c r="D54" s="526" t="s">
        <v>308</v>
      </c>
      <c r="E54" s="526"/>
      <c r="F54" s="526"/>
      <c r="G54" s="108" t="s">
        <v>309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3"/>
      <c r="S54" s="233"/>
      <c r="T54" s="233"/>
      <c r="U54" s="233"/>
      <c r="V54" s="233"/>
      <c r="W54" s="76"/>
    </row>
    <row r="55" spans="2:23" ht="27.75" customHeight="1">
      <c r="B55" s="36"/>
      <c r="C55" s="36"/>
      <c r="D55" s="246" t="s">
        <v>184</v>
      </c>
      <c r="E55" s="246"/>
      <c r="F55" s="246"/>
      <c r="G55" s="232" t="s">
        <v>287</v>
      </c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3"/>
      <c r="S55" s="233"/>
      <c r="T55" s="233"/>
      <c r="U55" s="233"/>
      <c r="V55" s="233"/>
      <c r="W55" s="76"/>
    </row>
    <row r="56" spans="2:4" ht="12" customHeight="1">
      <c r="B56" s="36"/>
      <c r="C56" s="36"/>
      <c r="D56" s="36"/>
    </row>
    <row r="57" spans="2:4" ht="12" customHeight="1">
      <c r="B57" s="36"/>
      <c r="C57" s="36"/>
      <c r="D57" s="36"/>
    </row>
    <row r="58" spans="1:4" ht="12" customHeight="1">
      <c r="A58" s="36"/>
      <c r="B58" s="36"/>
      <c r="C58" s="36"/>
      <c r="D58" s="36"/>
    </row>
    <row r="59" ht="12" customHeight="1"/>
    <row r="60" spans="1:23" ht="27.75" customHeight="1">
      <c r="A60" s="47"/>
      <c r="B60" s="47"/>
      <c r="C60" s="244" t="s">
        <v>290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48"/>
    </row>
    <row r="61" spans="1:23" ht="15" customHeight="1">
      <c r="A61" s="50"/>
      <c r="B61" s="50"/>
      <c r="C61" s="51"/>
      <c r="D61" s="51"/>
      <c r="E61" s="5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5" customHeight="1">
      <c r="A62" s="50"/>
      <c r="B62" s="50"/>
      <c r="C62" s="51"/>
      <c r="D62" s="51"/>
      <c r="E62" s="5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5" customHeight="1">
      <c r="A63" s="50"/>
      <c r="B63" s="50"/>
      <c r="C63" s="51"/>
      <c r="D63" s="51"/>
      <c r="E63" s="5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2.5" customHeight="1">
      <c r="A64" s="56"/>
      <c r="B64" s="56"/>
      <c r="C64" s="250" t="s">
        <v>26</v>
      </c>
      <c r="D64" s="250"/>
      <c r="E64" s="58"/>
      <c r="F64" s="8" t="s">
        <v>70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22.5" customHeight="1">
      <c r="A65" s="56"/>
      <c r="B65" s="56"/>
      <c r="C65" s="250" t="s">
        <v>32</v>
      </c>
      <c r="D65" s="250"/>
      <c r="E65" s="58"/>
      <c r="F65" s="8" t="s">
        <v>29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22.5" customHeight="1">
      <c r="A66" s="56"/>
      <c r="B66" s="56"/>
      <c r="C66" s="250" t="s">
        <v>33</v>
      </c>
      <c r="D66" s="250"/>
      <c r="E66" s="58"/>
      <c r="F66" s="8" t="s">
        <v>139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2.5" customHeight="1">
      <c r="A67" s="56"/>
      <c r="B67" s="56"/>
      <c r="C67" s="79"/>
      <c r="D67" s="79"/>
      <c r="E67" s="58"/>
      <c r="F67" s="8" t="s">
        <v>162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107" customFormat="1" ht="22.5" customHeight="1">
      <c r="A68" s="104"/>
      <c r="B68" s="104"/>
      <c r="C68" s="248" t="s">
        <v>218</v>
      </c>
      <c r="D68" s="249"/>
      <c r="E68" s="106"/>
      <c r="F68" s="263" t="s">
        <v>216</v>
      </c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103"/>
      <c r="W68" s="46"/>
    </row>
    <row r="69" spans="1:23" s="107" customFormat="1" ht="22.5" customHeight="1">
      <c r="A69" s="104"/>
      <c r="B69" s="104"/>
      <c r="C69" s="248" t="s">
        <v>219</v>
      </c>
      <c r="D69" s="249"/>
      <c r="E69" s="106"/>
      <c r="F69" s="263" t="s">
        <v>208</v>
      </c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103"/>
      <c r="W69" s="46"/>
    </row>
    <row r="70" spans="1:23" s="107" customFormat="1" ht="21" customHeight="1">
      <c r="A70" s="104"/>
      <c r="B70" s="104"/>
      <c r="C70" s="105"/>
      <c r="D70" s="105"/>
      <c r="E70" s="106"/>
      <c r="F70" s="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3"/>
      <c r="V70" s="103"/>
      <c r="W70" s="46"/>
    </row>
    <row r="71" spans="1:23" ht="22.5" customHeight="1">
      <c r="A71" s="56"/>
      <c r="B71" s="56"/>
      <c r="C71" s="250" t="s">
        <v>31</v>
      </c>
      <c r="D71" s="250"/>
      <c r="E71" s="58"/>
      <c r="F71" s="8" t="s">
        <v>145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4"/>
      <c r="U71" s="14"/>
      <c r="V71" s="14"/>
      <c r="W71" s="14"/>
    </row>
    <row r="72" spans="1:23" ht="22.5" customHeight="1">
      <c r="A72" s="47"/>
      <c r="B72" s="47"/>
      <c r="C72" s="80"/>
      <c r="D72" s="80"/>
      <c r="E72" s="49"/>
      <c r="F72" s="282" t="s">
        <v>294</v>
      </c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4"/>
      <c r="V72" s="94"/>
      <c r="W72" s="61"/>
    </row>
    <row r="73" spans="1:23" ht="22.5" customHeight="1">
      <c r="A73" s="47"/>
      <c r="B73" s="47"/>
      <c r="C73" s="80"/>
      <c r="D73" s="80"/>
      <c r="E73" s="49"/>
      <c r="F73" s="259" t="s">
        <v>295</v>
      </c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1"/>
      <c r="V73" s="94"/>
      <c r="W73" s="61"/>
    </row>
    <row r="74" spans="1:23" ht="22.5" customHeight="1">
      <c r="A74" s="47"/>
      <c r="B74" s="47"/>
      <c r="C74" s="80"/>
      <c r="D74" s="80"/>
      <c r="E74" s="49"/>
      <c r="F74" s="236" t="s">
        <v>293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8"/>
      <c r="V74" s="65"/>
      <c r="W74" s="61"/>
    </row>
    <row r="75" spans="1:23" ht="22.5" customHeight="1">
      <c r="A75" s="56"/>
      <c r="B75" s="56"/>
      <c r="C75" s="250" t="s">
        <v>27</v>
      </c>
      <c r="D75" s="250"/>
      <c r="E75" s="58"/>
      <c r="F75" s="278" t="s">
        <v>214</v>
      </c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8"/>
      <c r="W75" s="8"/>
    </row>
    <row r="76" spans="1:23" ht="22.5" customHeight="1">
      <c r="A76" s="56"/>
      <c r="B76" s="56"/>
      <c r="C76" s="79"/>
      <c r="D76" s="79"/>
      <c r="E76" s="58"/>
      <c r="F76" s="64"/>
      <c r="G76" s="8" t="s">
        <v>35</v>
      </c>
      <c r="H76" s="8"/>
      <c r="I76" s="8"/>
      <c r="J76" s="8"/>
      <c r="K76" s="8"/>
      <c r="L76" s="8"/>
      <c r="M76" s="8"/>
      <c r="N76" s="8"/>
      <c r="O76" s="58"/>
      <c r="P76" s="8" t="s">
        <v>215</v>
      </c>
      <c r="Q76" s="8"/>
      <c r="R76" s="8"/>
      <c r="S76" s="8"/>
      <c r="T76" s="8"/>
      <c r="U76" s="8"/>
      <c r="V76" s="8"/>
      <c r="W76" s="8"/>
    </row>
    <row r="77" spans="1:23" ht="22.5" customHeight="1">
      <c r="A77" s="56"/>
      <c r="B77" s="56"/>
      <c r="C77" s="79"/>
      <c r="D77" s="79"/>
      <c r="E77" s="58"/>
      <c r="F77" s="64"/>
      <c r="G77" s="275" t="s">
        <v>209</v>
      </c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8"/>
      <c r="W77" s="8"/>
    </row>
    <row r="78" spans="1:23" ht="22.5" customHeight="1">
      <c r="A78" s="56"/>
      <c r="B78" s="56"/>
      <c r="C78" s="79"/>
      <c r="D78" s="79"/>
      <c r="E78" s="58"/>
      <c r="F78" s="101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3"/>
      <c r="W78" s="8"/>
    </row>
    <row r="79" spans="1:23" ht="22.5" customHeight="1">
      <c r="A79" s="20"/>
      <c r="B79" s="20"/>
      <c r="C79" s="270" t="s">
        <v>17</v>
      </c>
      <c r="D79" s="270"/>
      <c r="E79" s="20"/>
      <c r="F79" s="243" t="s">
        <v>18</v>
      </c>
      <c r="G79" s="243"/>
      <c r="H79" s="247">
        <v>0.3611111111111111</v>
      </c>
      <c r="I79" s="247"/>
      <c r="J79" s="247">
        <v>0.375</v>
      </c>
      <c r="K79" s="247"/>
      <c r="L79" s="247">
        <v>0.3958333333333333</v>
      </c>
      <c r="M79" s="247"/>
      <c r="N79" s="247">
        <v>0.4166666666666667</v>
      </c>
      <c r="O79" s="247"/>
      <c r="P79" s="247">
        <v>0.5833333333333334</v>
      </c>
      <c r="Q79" s="247"/>
      <c r="R79" s="247">
        <v>0.75</v>
      </c>
      <c r="S79" s="247"/>
      <c r="T79" s="20"/>
      <c r="U79" s="20"/>
      <c r="V79" s="8"/>
      <c r="W79" s="20"/>
    </row>
    <row r="80" spans="1:22" ht="22.5" customHeight="1">
      <c r="A80" s="20"/>
      <c r="B80" s="20"/>
      <c r="C80" s="270"/>
      <c r="D80" s="270"/>
      <c r="E80" s="20"/>
      <c r="F80" s="243" t="s">
        <v>19</v>
      </c>
      <c r="G80" s="243"/>
      <c r="H80" s="243" t="s">
        <v>20</v>
      </c>
      <c r="I80" s="243"/>
      <c r="J80" s="243" t="s">
        <v>21</v>
      </c>
      <c r="K80" s="243"/>
      <c r="L80" s="243" t="s">
        <v>22</v>
      </c>
      <c r="M80" s="243"/>
      <c r="N80" s="243" t="s">
        <v>186</v>
      </c>
      <c r="O80" s="243"/>
      <c r="P80" s="243" t="s">
        <v>189</v>
      </c>
      <c r="Q80" s="243"/>
      <c r="R80" s="243" t="s">
        <v>23</v>
      </c>
      <c r="S80" s="243"/>
      <c r="V80" s="8"/>
    </row>
    <row r="81" spans="1:18" ht="12" customHeight="1">
      <c r="A81" s="20"/>
      <c r="B81" s="20"/>
      <c r="C81" s="78"/>
      <c r="D81" s="78"/>
      <c r="E81" s="20"/>
      <c r="F81" s="20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2" customHeight="1">
      <c r="A82" s="20"/>
      <c r="B82" s="20"/>
      <c r="C82" s="78"/>
      <c r="D82" s="78"/>
      <c r="E82" s="20"/>
      <c r="F82" s="20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2" customHeight="1">
      <c r="A83" s="20"/>
      <c r="B83" s="20"/>
      <c r="C83" s="78"/>
      <c r="D83" s="78"/>
      <c r="E83" s="20"/>
      <c r="F83" s="20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2" customHeight="1">
      <c r="A84" s="20"/>
      <c r="B84" s="20"/>
      <c r="C84" s="78"/>
      <c r="D84" s="78"/>
      <c r="E84" s="20"/>
      <c r="F84" s="20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2" customHeight="1">
      <c r="A85" s="20"/>
      <c r="B85" s="20"/>
      <c r="C85" s="78"/>
      <c r="D85" s="78"/>
      <c r="E85" s="20"/>
      <c r="F85" s="20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" customHeight="1">
      <c r="A86" s="20"/>
      <c r="B86" s="20"/>
      <c r="C86" s="78"/>
      <c r="D86" s="78"/>
      <c r="E86" s="20"/>
      <c r="F86" s="20"/>
      <c r="G86" s="83"/>
      <c r="H86" s="83"/>
      <c r="I86" s="83"/>
      <c r="J86" s="83"/>
      <c r="K86" s="83"/>
      <c r="L86" s="83"/>
      <c r="M86" s="264" t="s">
        <v>212</v>
      </c>
      <c r="N86" s="266"/>
      <c r="O86" s="83"/>
      <c r="P86" s="83"/>
      <c r="Q86" s="83"/>
      <c r="R86" s="83"/>
    </row>
    <row r="87" spans="1:18" ht="12" customHeight="1">
      <c r="A87" s="20"/>
      <c r="B87" s="20"/>
      <c r="C87" s="78"/>
      <c r="D87" s="78"/>
      <c r="E87" s="20"/>
      <c r="F87" s="20"/>
      <c r="G87" s="83"/>
      <c r="H87" s="83"/>
      <c r="I87" s="83"/>
      <c r="J87" s="83"/>
      <c r="K87" s="83"/>
      <c r="L87" s="83"/>
      <c r="M87" s="267"/>
      <c r="N87" s="269"/>
      <c r="O87" s="83"/>
      <c r="P87" s="83"/>
      <c r="Q87" s="83"/>
      <c r="R87" s="83"/>
    </row>
    <row r="88" spans="1:18" ht="12" customHeight="1">
      <c r="A88" s="20"/>
      <c r="B88" s="20"/>
      <c r="C88" s="78"/>
      <c r="D88" s="78"/>
      <c r="E88" s="20"/>
      <c r="F88" s="20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2" customHeight="1">
      <c r="A89" s="20"/>
      <c r="B89" s="20"/>
      <c r="C89" s="245" t="s">
        <v>210</v>
      </c>
      <c r="D89" s="245"/>
      <c r="E89" s="20"/>
      <c r="F89" s="20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ht="12" customHeight="1">
      <c r="A90" s="20"/>
      <c r="B90" s="20"/>
      <c r="C90" s="245"/>
      <c r="D90" s="245"/>
      <c r="E90" s="20"/>
      <c r="H90" s="83"/>
      <c r="I90" s="251">
        <v>6</v>
      </c>
      <c r="J90" s="252"/>
      <c r="K90" s="108"/>
      <c r="L90" s="108"/>
      <c r="M90" s="251">
        <v>5</v>
      </c>
      <c r="N90" s="252"/>
      <c r="O90" s="108"/>
      <c r="P90" s="108"/>
      <c r="Q90" s="251">
        <v>4</v>
      </c>
      <c r="R90" s="252"/>
    </row>
    <row r="91" spans="1:18" ht="12" customHeight="1">
      <c r="A91" s="20"/>
      <c r="B91" s="20"/>
      <c r="C91" s="78"/>
      <c r="D91" s="78"/>
      <c r="E91" s="20"/>
      <c r="H91" s="83"/>
      <c r="I91" s="253"/>
      <c r="J91" s="254"/>
      <c r="K91" s="108"/>
      <c r="L91" s="108"/>
      <c r="M91" s="253"/>
      <c r="N91" s="254"/>
      <c r="O91" s="108"/>
      <c r="P91" s="108"/>
      <c r="Q91" s="253"/>
      <c r="R91" s="254"/>
    </row>
    <row r="92" spans="1:18" ht="12" customHeight="1">
      <c r="A92" s="20"/>
      <c r="B92" s="20"/>
      <c r="C92" s="78"/>
      <c r="D92" s="78"/>
      <c r="E92" s="20"/>
      <c r="H92" s="83"/>
      <c r="I92" s="253"/>
      <c r="J92" s="254"/>
      <c r="K92" s="108"/>
      <c r="L92" s="108"/>
      <c r="M92" s="253"/>
      <c r="N92" s="254"/>
      <c r="O92" s="108"/>
      <c r="P92" s="108"/>
      <c r="Q92" s="253"/>
      <c r="R92" s="254"/>
    </row>
    <row r="93" spans="1:18" ht="12" customHeight="1">
      <c r="A93" s="20"/>
      <c r="B93" s="20"/>
      <c r="C93" s="78"/>
      <c r="D93" s="78"/>
      <c r="E93" s="20"/>
      <c r="H93" s="83"/>
      <c r="I93" s="253"/>
      <c r="J93" s="254"/>
      <c r="K93" s="108"/>
      <c r="L93" s="108"/>
      <c r="M93" s="253"/>
      <c r="N93" s="254"/>
      <c r="O93" s="108"/>
      <c r="P93" s="108"/>
      <c r="Q93" s="253"/>
      <c r="R93" s="254"/>
    </row>
    <row r="94" spans="1:18" ht="12" customHeight="1">
      <c r="A94" s="20"/>
      <c r="B94" s="20"/>
      <c r="C94" s="78"/>
      <c r="D94" s="78"/>
      <c r="E94" s="20"/>
      <c r="H94" s="83"/>
      <c r="I94" s="253"/>
      <c r="J94" s="254"/>
      <c r="K94" s="108"/>
      <c r="L94" s="108"/>
      <c r="M94" s="253"/>
      <c r="N94" s="254"/>
      <c r="O94" s="108"/>
      <c r="P94" s="108"/>
      <c r="Q94" s="253"/>
      <c r="R94" s="254"/>
    </row>
    <row r="95" spans="1:18" ht="12" customHeight="1">
      <c r="A95" s="20"/>
      <c r="B95" s="20"/>
      <c r="C95" s="78"/>
      <c r="D95" s="78"/>
      <c r="E95" s="20"/>
      <c r="H95" s="83"/>
      <c r="I95" s="255"/>
      <c r="J95" s="256"/>
      <c r="K95" s="108"/>
      <c r="L95" s="108"/>
      <c r="M95" s="255"/>
      <c r="N95" s="256"/>
      <c r="O95" s="108"/>
      <c r="P95" s="108"/>
      <c r="Q95" s="255"/>
      <c r="R95" s="256"/>
    </row>
    <row r="96" spans="1:18" ht="12" customHeight="1">
      <c r="A96" s="20"/>
      <c r="B96" s="20"/>
      <c r="C96" s="78"/>
      <c r="D96" s="78"/>
      <c r="E96" s="20"/>
      <c r="F96" s="20"/>
      <c r="G96" s="83"/>
      <c r="H96" s="83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1:18" ht="12" customHeight="1">
      <c r="A97" s="20"/>
      <c r="B97" s="20"/>
      <c r="C97" s="78"/>
      <c r="D97" s="78"/>
      <c r="E97" s="20"/>
      <c r="F97" s="20"/>
      <c r="G97" s="83"/>
      <c r="H97" s="83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1:18" ht="12" customHeight="1">
      <c r="A98" s="20"/>
      <c r="B98" s="20"/>
      <c r="C98" s="78"/>
      <c r="D98" s="78"/>
      <c r="E98" s="20"/>
      <c r="H98" s="83"/>
      <c r="I98" s="251">
        <v>3</v>
      </c>
      <c r="J98" s="252"/>
      <c r="K98" s="108"/>
      <c r="L98" s="108"/>
      <c r="M98" s="251">
        <v>2</v>
      </c>
      <c r="N98" s="252"/>
      <c r="O98" s="108"/>
      <c r="P98" s="108"/>
      <c r="Q98" s="251">
        <v>1</v>
      </c>
      <c r="R98" s="252"/>
    </row>
    <row r="99" spans="1:18" ht="12" customHeight="1">
      <c r="A99" s="20"/>
      <c r="B99" s="20"/>
      <c r="C99" s="78"/>
      <c r="D99" s="78"/>
      <c r="E99" s="20"/>
      <c r="H99" s="83"/>
      <c r="I99" s="253"/>
      <c r="J99" s="254"/>
      <c r="K99" s="108"/>
      <c r="L99" s="108"/>
      <c r="M99" s="253"/>
      <c r="N99" s="254"/>
      <c r="O99" s="108"/>
      <c r="P99" s="108"/>
      <c r="Q99" s="253"/>
      <c r="R99" s="254"/>
    </row>
    <row r="100" spans="1:18" ht="12" customHeight="1">
      <c r="A100" s="20"/>
      <c r="B100" s="20"/>
      <c r="C100" s="78"/>
      <c r="D100" s="78"/>
      <c r="E100" s="20"/>
      <c r="H100" s="83"/>
      <c r="I100" s="253"/>
      <c r="J100" s="254"/>
      <c r="K100" s="108"/>
      <c r="L100" s="108"/>
      <c r="M100" s="253"/>
      <c r="N100" s="254"/>
      <c r="O100" s="108"/>
      <c r="P100" s="108"/>
      <c r="Q100" s="253"/>
      <c r="R100" s="254"/>
    </row>
    <row r="101" spans="1:18" ht="12" customHeight="1">
      <c r="A101" s="20"/>
      <c r="B101" s="20"/>
      <c r="C101" s="78"/>
      <c r="D101" s="78"/>
      <c r="E101" s="20"/>
      <c r="H101" s="83"/>
      <c r="I101" s="253"/>
      <c r="J101" s="254"/>
      <c r="K101" s="108"/>
      <c r="L101" s="108"/>
      <c r="M101" s="253"/>
      <c r="N101" s="254"/>
      <c r="O101" s="108"/>
      <c r="P101" s="108"/>
      <c r="Q101" s="253"/>
      <c r="R101" s="254"/>
    </row>
    <row r="102" spans="1:18" ht="12" customHeight="1">
      <c r="A102" s="20"/>
      <c r="B102" s="20"/>
      <c r="C102" s="78"/>
      <c r="D102" s="78"/>
      <c r="E102" s="20"/>
      <c r="H102" s="83"/>
      <c r="I102" s="253"/>
      <c r="J102" s="254"/>
      <c r="K102" s="108"/>
      <c r="L102" s="108"/>
      <c r="M102" s="253"/>
      <c r="N102" s="254"/>
      <c r="O102" s="108"/>
      <c r="P102" s="108"/>
      <c r="Q102" s="253"/>
      <c r="R102" s="254"/>
    </row>
    <row r="103" spans="1:18" ht="12" customHeight="1">
      <c r="A103" s="20"/>
      <c r="B103" s="20"/>
      <c r="C103" s="78"/>
      <c r="D103" s="78"/>
      <c r="E103" s="20"/>
      <c r="H103" s="83"/>
      <c r="I103" s="255"/>
      <c r="J103" s="256"/>
      <c r="K103" s="108"/>
      <c r="L103" s="108"/>
      <c r="M103" s="255"/>
      <c r="N103" s="256"/>
      <c r="O103" s="108"/>
      <c r="P103" s="108"/>
      <c r="Q103" s="255"/>
      <c r="R103" s="256"/>
    </row>
    <row r="104" spans="1:18" ht="12" customHeight="1">
      <c r="A104" s="20"/>
      <c r="B104" s="20"/>
      <c r="C104" s="78"/>
      <c r="D104" s="78"/>
      <c r="E104" s="20"/>
      <c r="F104" s="20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ht="12" customHeight="1">
      <c r="A105" s="20"/>
      <c r="B105" s="20"/>
      <c r="C105" s="78"/>
      <c r="D105" s="78"/>
      <c r="E105" s="20"/>
      <c r="F105" s="20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ht="12" customHeight="1">
      <c r="A106" s="20"/>
      <c r="B106" s="20"/>
      <c r="C106" s="78"/>
      <c r="D106" s="78"/>
      <c r="E106" s="20"/>
      <c r="F106" s="20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ht="12" customHeight="1">
      <c r="A107" s="20"/>
      <c r="B107" s="20"/>
      <c r="C107" s="78"/>
      <c r="D107" s="78"/>
      <c r="E107" s="20"/>
      <c r="F107" s="20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ht="12" customHeight="1">
      <c r="A108" s="20"/>
      <c r="B108" s="20"/>
      <c r="C108" s="78"/>
      <c r="D108" s="78"/>
      <c r="E108" s="20"/>
      <c r="F108" s="20"/>
      <c r="G108" s="83"/>
      <c r="I108" s="271" t="s">
        <v>212</v>
      </c>
      <c r="J108" s="272"/>
      <c r="K108" s="264" t="s">
        <v>211</v>
      </c>
      <c r="L108" s="265"/>
      <c r="M108" s="265"/>
      <c r="N108" s="265"/>
      <c r="O108" s="265"/>
      <c r="P108" s="265"/>
      <c r="Q108" s="265"/>
      <c r="R108" s="266"/>
    </row>
    <row r="109" spans="1:18" ht="12" customHeight="1">
      <c r="A109" s="20"/>
      <c r="B109" s="20"/>
      <c r="C109" s="78"/>
      <c r="D109" s="78"/>
      <c r="E109" s="20"/>
      <c r="F109" s="20"/>
      <c r="G109" s="83"/>
      <c r="I109" s="273"/>
      <c r="J109" s="274"/>
      <c r="K109" s="267"/>
      <c r="L109" s="268"/>
      <c r="M109" s="268"/>
      <c r="N109" s="268"/>
      <c r="O109" s="268"/>
      <c r="P109" s="268"/>
      <c r="Q109" s="268"/>
      <c r="R109" s="269"/>
    </row>
    <row r="110" spans="1:18" ht="12" customHeight="1">
      <c r="A110" s="20"/>
      <c r="B110" s="20"/>
      <c r="C110" s="78"/>
      <c r="D110" s="78"/>
      <c r="E110" s="20"/>
      <c r="F110" s="20"/>
      <c r="G110" s="83"/>
      <c r="H110" s="83"/>
      <c r="I110" s="83"/>
      <c r="R110" s="83"/>
    </row>
    <row r="111" spans="1:18" ht="12" customHeight="1">
      <c r="A111" s="20"/>
      <c r="B111" s="20"/>
      <c r="C111" s="78"/>
      <c r="D111" s="78"/>
      <c r="E111" s="20"/>
      <c r="F111" s="20"/>
      <c r="G111" s="83"/>
      <c r="H111" s="83"/>
      <c r="I111" s="83"/>
      <c r="R111" s="83"/>
    </row>
    <row r="112" spans="1:18" ht="12" customHeight="1">
      <c r="A112" s="20"/>
      <c r="B112" s="20"/>
      <c r="C112" s="78"/>
      <c r="D112" s="78"/>
      <c r="E112" s="20"/>
      <c r="F112" s="20"/>
      <c r="G112" s="83"/>
      <c r="H112" s="83"/>
      <c r="I112" s="83"/>
      <c r="R112" s="83"/>
    </row>
    <row r="113" spans="1:3" ht="12" customHeight="1">
      <c r="A113" s="20"/>
      <c r="B113" s="20"/>
      <c r="C113" s="78"/>
    </row>
    <row r="114" spans="1:18" ht="12" customHeight="1">
      <c r="A114" s="20"/>
      <c r="B114" s="20"/>
      <c r="C114" s="78"/>
      <c r="D114" s="78"/>
      <c r="E114" s="20"/>
      <c r="F114" s="20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</sheetData>
  <sheetProtection/>
  <mergeCells count="50">
    <mergeCell ref="D54:F54"/>
    <mergeCell ref="F48:S48"/>
    <mergeCell ref="F50:S50"/>
    <mergeCell ref="F75:U75"/>
    <mergeCell ref="F8:I8"/>
    <mergeCell ref="D9:U9"/>
    <mergeCell ref="G53:V53"/>
    <mergeCell ref="C64:D64"/>
    <mergeCell ref="C65:D65"/>
    <mergeCell ref="C71:D71"/>
    <mergeCell ref="F72:U72"/>
    <mergeCell ref="Q98:R103"/>
    <mergeCell ref="F69:U69"/>
    <mergeCell ref="C66:D66"/>
    <mergeCell ref="P79:Q79"/>
    <mergeCell ref="P80:Q80"/>
    <mergeCell ref="I90:J95"/>
    <mergeCell ref="M90:N95"/>
    <mergeCell ref="G77:U77"/>
    <mergeCell ref="C68:D68"/>
    <mergeCell ref="K108:R109"/>
    <mergeCell ref="C79:D80"/>
    <mergeCell ref="F79:G79"/>
    <mergeCell ref="H79:I79"/>
    <mergeCell ref="J79:K79"/>
    <mergeCell ref="L79:M79"/>
    <mergeCell ref="M98:N103"/>
    <mergeCell ref="I108:J109"/>
    <mergeCell ref="Q90:R95"/>
    <mergeCell ref="M86:N87"/>
    <mergeCell ref="I98:J103"/>
    <mergeCell ref="J5:O7"/>
    <mergeCell ref="R79:S79"/>
    <mergeCell ref="F80:G80"/>
    <mergeCell ref="H80:I80"/>
    <mergeCell ref="J80:K80"/>
    <mergeCell ref="L80:M80"/>
    <mergeCell ref="L10:N12"/>
    <mergeCell ref="F73:U73"/>
    <mergeCell ref="D13:U19"/>
    <mergeCell ref="R80:S80"/>
    <mergeCell ref="C60:V60"/>
    <mergeCell ref="C89:D90"/>
    <mergeCell ref="D53:F53"/>
    <mergeCell ref="D55:F55"/>
    <mergeCell ref="N79:O79"/>
    <mergeCell ref="C69:D69"/>
    <mergeCell ref="C75:D75"/>
    <mergeCell ref="N80:O80"/>
    <mergeCell ref="F68:U6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AR52"/>
  <sheetViews>
    <sheetView zoomScalePageLayoutView="0" workbookViewId="0" topLeftCell="A1">
      <selection activeCell="E17" sqref="E17:T17"/>
    </sheetView>
  </sheetViews>
  <sheetFormatPr defaultColWidth="4.625" defaultRowHeight="13.5"/>
  <cols>
    <col min="1" max="1" width="2.125" style="47" customWidth="1"/>
    <col min="2" max="3" width="5.375" style="49" customWidth="1"/>
    <col min="4" max="4" width="1.625" style="49" customWidth="1"/>
    <col min="5" max="5" width="4.625" style="10" customWidth="1"/>
    <col min="6" max="19" width="5.125" style="10" customWidth="1"/>
    <col min="20" max="20" width="4.625" style="10" customWidth="1"/>
    <col min="21" max="21" width="2.125" style="10" customWidth="1"/>
    <col min="22" max="16384" width="4.625" style="49" customWidth="1"/>
  </cols>
  <sheetData>
    <row r="1" spans="2:21" s="47" customFormat="1" ht="13.5" customHeight="1">
      <c r="B1" s="288" t="s">
        <v>297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10"/>
    </row>
    <row r="2" spans="2:21" s="47" customFormat="1" ht="13.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10"/>
    </row>
    <row r="3" spans="4:21" s="47" customFormat="1" ht="13.5" customHeight="1"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0"/>
    </row>
    <row r="4" spans="3:27" ht="20.25" customHeight="1">
      <c r="C4" s="285" t="s">
        <v>298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6"/>
      <c r="U4" s="48"/>
      <c r="X4" s="47"/>
      <c r="Y4" s="47"/>
      <c r="Z4" s="47"/>
      <c r="AA4" s="47"/>
    </row>
    <row r="5" spans="1:27" s="51" customFormat="1" ht="18" customHeight="1">
      <c r="A5" s="50"/>
      <c r="E5" s="14"/>
      <c r="F5" s="14"/>
      <c r="G5" s="14"/>
      <c r="H5" s="14"/>
      <c r="I5" s="14"/>
      <c r="J5" s="313" t="s">
        <v>276</v>
      </c>
      <c r="K5" s="313"/>
      <c r="L5" s="313"/>
      <c r="M5" s="313"/>
      <c r="N5" s="14"/>
      <c r="O5" s="14"/>
      <c r="P5" s="14"/>
      <c r="Q5" s="14"/>
      <c r="R5" s="14"/>
      <c r="S5" s="14"/>
      <c r="T5" s="14"/>
      <c r="U5" s="14"/>
      <c r="X5" s="127"/>
      <c r="Y5" s="47"/>
      <c r="Z5" s="47"/>
      <c r="AA5" s="47"/>
    </row>
    <row r="6" spans="1:44" s="51" customFormat="1" ht="18" customHeight="1">
      <c r="A6" s="50"/>
      <c r="C6" s="287" t="s">
        <v>277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14"/>
      <c r="X6" s="128"/>
      <c r="Y6" s="47"/>
      <c r="Z6" s="47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</row>
    <row r="7" spans="1:44" s="51" customFormat="1" ht="18" customHeight="1">
      <c r="A7" s="50"/>
      <c r="C7" s="287" t="s">
        <v>299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14"/>
      <c r="X7" s="128"/>
      <c r="Y7" s="47"/>
      <c r="Z7" s="47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</row>
    <row r="8" spans="1:44" s="51" customFormat="1" ht="15" customHeight="1">
      <c r="A8" s="5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X8" s="47"/>
      <c r="Y8" s="47"/>
      <c r="Z8" s="47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</row>
    <row r="9" spans="1:44" s="51" customFormat="1" ht="21" customHeight="1">
      <c r="A9" s="50"/>
      <c r="B9" s="296" t="s">
        <v>30</v>
      </c>
      <c r="C9" s="296"/>
      <c r="E9" s="8" t="s">
        <v>110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X9" s="47"/>
      <c r="Y9" s="47"/>
      <c r="Z9" s="47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</row>
    <row r="10" spans="1:44" s="51" customFormat="1" ht="21" customHeight="1">
      <c r="A10" s="50"/>
      <c r="B10" s="52"/>
      <c r="C10" s="52"/>
      <c r="E10" s="8" t="s">
        <v>111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X10" s="47"/>
      <c r="Y10" s="47"/>
      <c r="Z10" s="47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</row>
    <row r="11" spans="1:44" s="51" customFormat="1" ht="9.75" customHeight="1">
      <c r="A11" s="50"/>
      <c r="B11" s="52"/>
      <c r="C11" s="5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X11" s="47"/>
      <c r="Y11" s="47"/>
      <c r="Z11" s="47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2:44" ht="21" customHeight="1">
      <c r="B12" s="296" t="s">
        <v>13</v>
      </c>
      <c r="C12" s="296"/>
      <c r="D12" s="51"/>
      <c r="E12" s="305" t="s">
        <v>199</v>
      </c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:44" ht="21" customHeight="1">
      <c r="B13" s="52"/>
      <c r="C13" s="52"/>
      <c r="D13" s="51"/>
      <c r="E13" s="305" t="s">
        <v>279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spans="1:21" s="51" customFormat="1" ht="21" customHeight="1">
      <c r="A14" s="50"/>
      <c r="B14" s="296" t="s">
        <v>14</v>
      </c>
      <c r="C14" s="296"/>
      <c r="E14" s="305" t="s">
        <v>181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14"/>
    </row>
    <row r="15" spans="1:21" s="51" customFormat="1" ht="9.75" customHeight="1">
      <c r="A15" s="50"/>
      <c r="B15" s="54"/>
      <c r="C15" s="54"/>
      <c r="E15" s="5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51" customFormat="1" ht="18" customHeight="1">
      <c r="A16" s="50"/>
      <c r="B16" s="296" t="s">
        <v>15</v>
      </c>
      <c r="C16" s="296"/>
      <c r="E16" s="306" t="s">
        <v>280</v>
      </c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14"/>
    </row>
    <row r="17" spans="1:21" s="51" customFormat="1" ht="18" customHeight="1">
      <c r="A17" s="50"/>
      <c r="B17" s="296" t="s">
        <v>16</v>
      </c>
      <c r="C17" s="296"/>
      <c r="E17" s="306" t="s">
        <v>138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14"/>
    </row>
    <row r="18" spans="1:21" s="51" customFormat="1" ht="18" customHeight="1">
      <c r="A18" s="50"/>
      <c r="B18" s="304" t="s">
        <v>171</v>
      </c>
      <c r="C18" s="304"/>
      <c r="D18" s="55"/>
      <c r="E18" s="298" t="s">
        <v>172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14"/>
    </row>
    <row r="19" spans="1:21" s="51" customFormat="1" ht="9.75" customHeight="1">
      <c r="A19" s="5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58" customFormat="1" ht="18" customHeight="1">
      <c r="A20" s="56"/>
      <c r="B20" s="297" t="s">
        <v>24</v>
      </c>
      <c r="C20" s="297"/>
      <c r="E20" s="8" t="s">
        <v>179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58" customFormat="1" ht="18" customHeight="1">
      <c r="A21" s="56"/>
      <c r="B21" s="57"/>
      <c r="C21" s="57"/>
      <c r="E21" s="8" t="s">
        <v>180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58" customFormat="1" ht="18" customHeight="1">
      <c r="A22" s="56"/>
      <c r="B22" s="57"/>
      <c r="C22" s="57"/>
      <c r="E22" s="8" t="s">
        <v>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58" customFormat="1" ht="9.75" customHeight="1">
      <c r="A23" s="56"/>
      <c r="B23" s="57"/>
      <c r="C23" s="5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58" customFormat="1" ht="21" customHeight="1">
      <c r="A24" s="56"/>
      <c r="B24" s="297" t="s">
        <v>26</v>
      </c>
      <c r="C24" s="297"/>
      <c r="E24" s="8" t="s">
        <v>70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58" customFormat="1" ht="9.75" customHeight="1">
      <c r="A25" s="56"/>
      <c r="B25" s="57"/>
      <c r="C25" s="57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58" customFormat="1" ht="18" customHeight="1">
      <c r="A26" s="56"/>
      <c r="B26" s="297" t="s">
        <v>32</v>
      </c>
      <c r="C26" s="297"/>
      <c r="E26" s="8" t="s">
        <v>29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58" customFormat="1" ht="18" customHeight="1">
      <c r="A27" s="56"/>
      <c r="B27" s="297" t="s">
        <v>33</v>
      </c>
      <c r="C27" s="297"/>
      <c r="E27" s="8" t="s">
        <v>139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58" customFormat="1" ht="18" customHeight="1">
      <c r="A28" s="56"/>
      <c r="B28" s="57"/>
      <c r="C28" s="57"/>
      <c r="E28" s="8" t="s">
        <v>162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51" customFormat="1" ht="18" customHeight="1">
      <c r="A29" s="50"/>
      <c r="B29" s="248" t="s">
        <v>218</v>
      </c>
      <c r="C29" s="249"/>
      <c r="E29" s="293" t="s">
        <v>207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14"/>
    </row>
    <row r="30" spans="1:21" s="51" customFormat="1" ht="18" customHeight="1">
      <c r="A30" s="50"/>
      <c r="B30" s="248" t="s">
        <v>219</v>
      </c>
      <c r="C30" s="249"/>
      <c r="E30" s="293" t="s">
        <v>208</v>
      </c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14"/>
    </row>
    <row r="31" spans="1:21" s="51" customFormat="1" ht="9.75" customHeight="1">
      <c r="A31" s="50"/>
      <c r="B31" s="59"/>
      <c r="C31" s="59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  <c r="U31" s="14"/>
    </row>
    <row r="32" spans="1:21" s="58" customFormat="1" ht="18" customHeight="1">
      <c r="A32" s="56"/>
      <c r="B32" s="297" t="s">
        <v>31</v>
      </c>
      <c r="C32" s="297"/>
      <c r="E32" s="8" t="s">
        <v>145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4"/>
      <c r="T32" s="14"/>
      <c r="U32" s="14"/>
    </row>
    <row r="33" spans="2:21" ht="18" customHeight="1">
      <c r="B33" s="60"/>
      <c r="C33" s="60"/>
      <c r="E33" s="282" t="s">
        <v>296</v>
      </c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4"/>
      <c r="U33" s="61"/>
    </row>
    <row r="34" spans="2:21" ht="18" customHeight="1">
      <c r="B34" s="60"/>
      <c r="C34" s="60"/>
      <c r="E34" s="301" t="s">
        <v>300</v>
      </c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3"/>
      <c r="U34" s="61"/>
    </row>
    <row r="35" spans="2:21" ht="9.75" customHeight="1">
      <c r="B35" s="60"/>
      <c r="C35" s="60"/>
      <c r="E35" s="8"/>
      <c r="S35" s="14"/>
      <c r="T35" s="14"/>
      <c r="U35" s="14"/>
    </row>
    <row r="36" spans="1:31" s="58" customFormat="1" ht="18" customHeight="1">
      <c r="A36" s="56"/>
      <c r="B36" s="296" t="s">
        <v>27</v>
      </c>
      <c r="C36" s="296"/>
      <c r="E36" s="63" t="s">
        <v>201</v>
      </c>
      <c r="F36" s="62"/>
      <c r="G36" s="62"/>
      <c r="H36" s="62" t="s">
        <v>28</v>
      </c>
      <c r="I36" s="62"/>
      <c r="J36" s="62"/>
      <c r="K36" s="62" t="s">
        <v>143</v>
      </c>
      <c r="L36" s="62"/>
      <c r="M36" s="62"/>
      <c r="N36" s="62"/>
      <c r="O36" s="62"/>
      <c r="P36" s="62"/>
      <c r="Q36" s="62"/>
      <c r="R36" s="62"/>
      <c r="S36" s="62"/>
      <c r="T36" s="8"/>
      <c r="U36" s="8"/>
      <c r="X36" s="64"/>
      <c r="AE36" s="64"/>
    </row>
    <row r="37" spans="1:31" s="58" customFormat="1" ht="18" customHeight="1">
      <c r="A37" s="56"/>
      <c r="B37" s="52"/>
      <c r="C37" s="52"/>
      <c r="E37" s="64"/>
      <c r="F37" s="8" t="s">
        <v>35</v>
      </c>
      <c r="G37" s="8"/>
      <c r="H37" s="8"/>
      <c r="I37" s="8"/>
      <c r="J37" s="8"/>
      <c r="K37" s="8"/>
      <c r="L37" s="8"/>
      <c r="M37" s="8"/>
      <c r="P37" s="8" t="s">
        <v>144</v>
      </c>
      <c r="Q37" s="8"/>
      <c r="R37" s="8"/>
      <c r="S37" s="8"/>
      <c r="T37" s="8"/>
      <c r="U37" s="8"/>
      <c r="X37" s="64"/>
      <c r="AE37" s="64"/>
    </row>
    <row r="38" spans="1:31" s="58" customFormat="1" ht="18" customHeight="1">
      <c r="A38" s="56"/>
      <c r="B38" s="52"/>
      <c r="C38" s="52"/>
      <c r="E38" s="64"/>
      <c r="F38" s="8" t="s">
        <v>107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X38" s="64"/>
      <c r="AE38" s="64"/>
    </row>
    <row r="39" spans="1:31" s="51" customFormat="1" ht="9.75" customHeight="1">
      <c r="A39" s="50"/>
      <c r="B39" s="59"/>
      <c r="C39" s="5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54"/>
      <c r="X39" s="66"/>
      <c r="AE39" s="66"/>
    </row>
    <row r="40" spans="2:19" s="20" customFormat="1" ht="18" customHeight="1">
      <c r="B40" s="295" t="s">
        <v>17</v>
      </c>
      <c r="C40" s="295"/>
      <c r="F40" s="292" t="s">
        <v>18</v>
      </c>
      <c r="G40" s="292"/>
      <c r="H40" s="294">
        <v>0.3611111111111111</v>
      </c>
      <c r="I40" s="294"/>
      <c r="J40" s="294">
        <v>0.375</v>
      </c>
      <c r="K40" s="294"/>
      <c r="L40" s="294">
        <v>0.3958333333333333</v>
      </c>
      <c r="M40" s="294"/>
      <c r="N40" s="294">
        <v>0.4166666666666667</v>
      </c>
      <c r="O40" s="294"/>
      <c r="P40" s="294">
        <v>0.5833333333333334</v>
      </c>
      <c r="Q40" s="292"/>
      <c r="R40" s="294">
        <v>0.75</v>
      </c>
      <c r="S40" s="294"/>
    </row>
    <row r="41" spans="2:19" s="20" customFormat="1" ht="18" customHeight="1">
      <c r="B41" s="295"/>
      <c r="C41" s="295"/>
      <c r="F41" s="292" t="s">
        <v>19</v>
      </c>
      <c r="G41" s="292"/>
      <c r="H41" s="292" t="s">
        <v>20</v>
      </c>
      <c r="I41" s="292"/>
      <c r="J41" s="292" t="s">
        <v>21</v>
      </c>
      <c r="K41" s="292"/>
      <c r="L41" s="292" t="s">
        <v>22</v>
      </c>
      <c r="M41" s="292"/>
      <c r="N41" s="292" t="s">
        <v>187</v>
      </c>
      <c r="O41" s="292"/>
      <c r="P41" s="292" t="s">
        <v>32</v>
      </c>
      <c r="Q41" s="292"/>
      <c r="R41" s="292" t="s">
        <v>23</v>
      </c>
      <c r="S41" s="292"/>
    </row>
    <row r="42" spans="1:29" s="51" customFormat="1" ht="9.75" customHeight="1" thickBot="1">
      <c r="A42" s="50"/>
      <c r="B42" s="54"/>
      <c r="C42" s="5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AC42" s="20"/>
    </row>
    <row r="43" spans="1:29" s="58" customFormat="1" ht="18" customHeight="1">
      <c r="A43" s="56"/>
      <c r="B43" s="295" t="s">
        <v>34</v>
      </c>
      <c r="C43" s="295"/>
      <c r="E43" s="311" t="s">
        <v>175</v>
      </c>
      <c r="F43" s="312"/>
      <c r="G43" s="312"/>
      <c r="H43" s="84" t="s">
        <v>206</v>
      </c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8"/>
      <c r="X43" s="52"/>
      <c r="Y43" s="64"/>
      <c r="AA43" s="64"/>
      <c r="AC43" s="20"/>
    </row>
    <row r="44" spans="1:29" s="58" customFormat="1" ht="18" customHeight="1" thickBot="1">
      <c r="A44" s="56"/>
      <c r="E44" s="299" t="s">
        <v>176</v>
      </c>
      <c r="F44" s="300"/>
      <c r="G44" s="300"/>
      <c r="H44" s="89" t="s">
        <v>185</v>
      </c>
      <c r="I44" s="89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8"/>
      <c r="X44" s="52"/>
      <c r="Y44" s="52"/>
      <c r="AA44" s="64"/>
      <c r="AC44" s="20"/>
    </row>
    <row r="45" ht="9.75" customHeight="1">
      <c r="AC45" s="20"/>
    </row>
    <row r="46" spans="2:29" ht="18" customHeight="1">
      <c r="B46" s="287" t="s">
        <v>173</v>
      </c>
      <c r="C46" s="287"/>
      <c r="E46" s="310" t="s">
        <v>195</v>
      </c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AC46" s="20"/>
    </row>
    <row r="47" ht="9.75" customHeight="1"/>
    <row r="48" spans="1:21" s="51" customFormat="1" ht="18" customHeight="1">
      <c r="A48" s="50"/>
      <c r="B48" s="308" t="s">
        <v>174</v>
      </c>
      <c r="C48" s="308"/>
      <c r="E48" s="309" t="s">
        <v>196</v>
      </c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14"/>
    </row>
    <row r="49" ht="9.75" customHeight="1">
      <c r="U49" s="14"/>
    </row>
    <row r="50" spans="2:35" ht="18" customHeight="1">
      <c r="B50" s="307" t="s">
        <v>197</v>
      </c>
      <c r="C50" s="98" t="s">
        <v>200</v>
      </c>
      <c r="D50" s="99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4"/>
      <c r="AI50" s="51"/>
    </row>
    <row r="51" spans="2:21" ht="18" customHeight="1" thickBot="1">
      <c r="B51" s="307"/>
      <c r="C51" s="98" t="s">
        <v>198</v>
      </c>
      <c r="D51" s="9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4"/>
    </row>
    <row r="52" spans="3:20" ht="18" customHeight="1" thickBot="1">
      <c r="C52" s="289" t="s">
        <v>278</v>
      </c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1"/>
    </row>
  </sheetData>
  <sheetProtection/>
  <mergeCells count="53">
    <mergeCell ref="J5:M5"/>
    <mergeCell ref="F40:G40"/>
    <mergeCell ref="L40:M40"/>
    <mergeCell ref="R40:S40"/>
    <mergeCell ref="E12:T12"/>
    <mergeCell ref="E13:T13"/>
    <mergeCell ref="E17:T17"/>
    <mergeCell ref="B50:B51"/>
    <mergeCell ref="B48:C48"/>
    <mergeCell ref="E48:T48"/>
    <mergeCell ref="J41:K41"/>
    <mergeCell ref="R41:S41"/>
    <mergeCell ref="B46:C46"/>
    <mergeCell ref="E46:T46"/>
    <mergeCell ref="E43:G43"/>
    <mergeCell ref="B43:C43"/>
    <mergeCell ref="L41:M41"/>
    <mergeCell ref="B14:C14"/>
    <mergeCell ref="B18:C18"/>
    <mergeCell ref="B12:C12"/>
    <mergeCell ref="E14:T14"/>
    <mergeCell ref="B16:C16"/>
    <mergeCell ref="E16:T16"/>
    <mergeCell ref="E44:G44"/>
    <mergeCell ref="H40:I40"/>
    <mergeCell ref="B32:C32"/>
    <mergeCell ref="E33:T33"/>
    <mergeCell ref="B36:C36"/>
    <mergeCell ref="P40:Q40"/>
    <mergeCell ref="F41:G41"/>
    <mergeCell ref="J40:K40"/>
    <mergeCell ref="E34:T34"/>
    <mergeCell ref="N41:O41"/>
    <mergeCell ref="H41:I41"/>
    <mergeCell ref="N40:O40"/>
    <mergeCell ref="B40:C41"/>
    <mergeCell ref="B9:C9"/>
    <mergeCell ref="B27:C27"/>
    <mergeCell ref="B20:C20"/>
    <mergeCell ref="B24:C24"/>
    <mergeCell ref="B26:C26"/>
    <mergeCell ref="E18:T18"/>
    <mergeCell ref="B17:C17"/>
    <mergeCell ref="C4:T4"/>
    <mergeCell ref="C6:T6"/>
    <mergeCell ref="C7:T7"/>
    <mergeCell ref="B1:T2"/>
    <mergeCell ref="C52:T52"/>
    <mergeCell ref="P41:Q41"/>
    <mergeCell ref="B29:C29"/>
    <mergeCell ref="B30:C30"/>
    <mergeCell ref="E29:T29"/>
    <mergeCell ref="E30:T3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7030A0"/>
  </sheetPr>
  <dimension ref="B2:T31"/>
  <sheetViews>
    <sheetView zoomScale="80" zoomScaleNormal="80" zoomScalePageLayoutView="0" workbookViewId="0" topLeftCell="A19">
      <selection activeCell="M25" sqref="M25:T25"/>
    </sheetView>
  </sheetViews>
  <sheetFormatPr defaultColWidth="9.00390625" defaultRowHeight="36.75" customHeight="1"/>
  <cols>
    <col min="1" max="1" width="3.625" style="21" customWidth="1"/>
    <col min="2" max="2" width="4.25390625" style="21" bestFit="1" customWidth="1"/>
    <col min="3" max="3" width="18.625" style="38" customWidth="1"/>
    <col min="4" max="4" width="25.625" style="38" customWidth="1"/>
    <col min="5" max="5" width="6.625" style="38" customWidth="1"/>
    <col min="6" max="6" width="6.50390625" style="38" customWidth="1"/>
    <col min="7" max="7" width="21.625" style="38" customWidth="1"/>
    <col min="8" max="8" width="22.625" style="42" customWidth="1"/>
    <col min="9" max="9" width="20.625" style="38" customWidth="1"/>
    <col min="10" max="10" width="10.625" style="38" customWidth="1"/>
    <col min="11" max="11" width="2.125" style="21" customWidth="1"/>
    <col min="12" max="12" width="4.50390625" style="21" customWidth="1"/>
    <col min="13" max="13" width="15.625" style="24" customWidth="1"/>
    <col min="14" max="14" width="18.625" style="7" customWidth="1"/>
    <col min="15" max="15" width="6.625" style="25" customWidth="1"/>
    <col min="16" max="16" width="25.625" style="26" customWidth="1"/>
    <col min="17" max="17" width="6.625" style="25" customWidth="1"/>
    <col min="18" max="18" width="25.625" style="26" customWidth="1"/>
    <col min="19" max="19" width="6.625" style="25" customWidth="1"/>
    <col min="20" max="20" width="25.625" style="26" customWidth="1"/>
    <col min="21" max="21" width="2.375" style="21" customWidth="1"/>
    <col min="22" max="16384" width="9.00390625" style="21" customWidth="1"/>
  </cols>
  <sheetData>
    <row r="1" ht="15" customHeight="1"/>
    <row r="2" spans="2:10" ht="36.75" customHeight="1">
      <c r="B2" s="324" t="s">
        <v>291</v>
      </c>
      <c r="C2" s="325"/>
      <c r="D2" s="325"/>
      <c r="E2" s="325"/>
      <c r="F2" s="325"/>
      <c r="G2" s="325"/>
      <c r="H2" s="325"/>
      <c r="I2" s="325"/>
      <c r="J2" s="326"/>
    </row>
    <row r="3" spans="2:20" ht="36.75" customHeight="1">
      <c r="B3" s="331" t="s">
        <v>36</v>
      </c>
      <c r="C3" s="331"/>
      <c r="D3" s="339"/>
      <c r="E3" s="340"/>
      <c r="F3" s="341"/>
      <c r="G3" s="90" t="s">
        <v>37</v>
      </c>
      <c r="H3" s="334" t="s">
        <v>137</v>
      </c>
      <c r="I3" s="335"/>
      <c r="J3" s="335"/>
      <c r="M3" s="351" t="s">
        <v>217</v>
      </c>
      <c r="N3" s="351"/>
      <c r="O3" s="351"/>
      <c r="P3" s="351"/>
      <c r="Q3" s="351"/>
      <c r="R3" s="351"/>
      <c r="S3" s="351"/>
      <c r="T3" s="351"/>
    </row>
    <row r="4" spans="2:20" ht="36.75" customHeight="1">
      <c r="B4" s="332" t="s">
        <v>38</v>
      </c>
      <c r="C4" s="332"/>
      <c r="D4" s="318"/>
      <c r="E4" s="319"/>
      <c r="F4" s="320"/>
      <c r="G4" s="37" t="s">
        <v>39</v>
      </c>
      <c r="H4" s="314"/>
      <c r="I4" s="314"/>
      <c r="J4" s="314"/>
      <c r="M4" s="352" t="s">
        <v>48</v>
      </c>
      <c r="N4" s="352"/>
      <c r="O4" s="352"/>
      <c r="P4" s="352"/>
      <c r="Q4" s="336" t="s">
        <v>67</v>
      </c>
      <c r="R4" s="337"/>
      <c r="S4" s="337"/>
      <c r="T4" s="338"/>
    </row>
    <row r="5" spans="2:20" ht="36.75" customHeight="1" thickBot="1">
      <c r="B5" s="333" t="s">
        <v>46</v>
      </c>
      <c r="C5" s="333"/>
      <c r="D5" s="327"/>
      <c r="E5" s="328"/>
      <c r="F5" s="329"/>
      <c r="G5" s="231" t="s">
        <v>47</v>
      </c>
      <c r="H5" s="330"/>
      <c r="I5" s="330"/>
      <c r="J5" s="330"/>
      <c r="M5" s="28" t="s">
        <v>49</v>
      </c>
      <c r="N5" s="356" t="s">
        <v>141</v>
      </c>
      <c r="O5" s="44" t="s">
        <v>108</v>
      </c>
      <c r="P5" s="32" t="s">
        <v>68</v>
      </c>
      <c r="Q5" s="67"/>
      <c r="R5" s="67"/>
      <c r="S5" s="67"/>
      <c r="T5" s="67"/>
    </row>
    <row r="6" spans="2:20" s="22" customFormat="1" ht="36.75" customHeight="1" thickTop="1">
      <c r="B6" s="130" t="s">
        <v>40</v>
      </c>
      <c r="C6" s="229" t="s">
        <v>140</v>
      </c>
      <c r="D6" s="230" t="s">
        <v>41</v>
      </c>
      <c r="E6" s="230" t="s">
        <v>44</v>
      </c>
      <c r="F6" s="230" t="s">
        <v>45</v>
      </c>
      <c r="G6" s="230" t="s">
        <v>203</v>
      </c>
      <c r="H6" s="230" t="s">
        <v>43</v>
      </c>
      <c r="I6" s="230" t="s">
        <v>42</v>
      </c>
      <c r="J6" s="229" t="s">
        <v>146</v>
      </c>
      <c r="M6" s="33" t="s">
        <v>52</v>
      </c>
      <c r="N6" s="357"/>
      <c r="O6" s="43" t="s">
        <v>83</v>
      </c>
      <c r="P6" s="27" t="s">
        <v>50</v>
      </c>
      <c r="Q6" s="43" t="s">
        <v>77</v>
      </c>
      <c r="R6" s="97" t="s">
        <v>193</v>
      </c>
      <c r="S6" s="43" t="s">
        <v>71</v>
      </c>
      <c r="T6" s="95" t="s">
        <v>51</v>
      </c>
    </row>
    <row r="7" spans="2:20" ht="36.75" customHeight="1">
      <c r="B7" s="23">
        <v>1</v>
      </c>
      <c r="C7" s="45"/>
      <c r="D7" s="41"/>
      <c r="E7" s="40"/>
      <c r="F7" s="40"/>
      <c r="G7" s="40"/>
      <c r="H7" s="40"/>
      <c r="I7" s="40"/>
      <c r="J7" s="39" t="s">
        <v>128</v>
      </c>
      <c r="M7" s="29"/>
      <c r="N7" s="357"/>
      <c r="O7" s="43" t="s">
        <v>84</v>
      </c>
      <c r="P7" s="27" t="s">
        <v>53</v>
      </c>
      <c r="Q7" s="43" t="s">
        <v>78</v>
      </c>
      <c r="R7" s="97" t="s">
        <v>194</v>
      </c>
      <c r="S7" s="43" t="s">
        <v>72</v>
      </c>
      <c r="T7" s="95" t="s">
        <v>54</v>
      </c>
    </row>
    <row r="8" spans="2:20" ht="36.75" customHeight="1">
      <c r="B8" s="23">
        <v>2</v>
      </c>
      <c r="C8" s="45"/>
      <c r="D8" s="41"/>
      <c r="E8" s="40"/>
      <c r="F8" s="40"/>
      <c r="G8" s="40"/>
      <c r="H8" s="40"/>
      <c r="I8" s="40"/>
      <c r="J8" s="39" t="s">
        <v>128</v>
      </c>
      <c r="K8" s="22"/>
      <c r="M8" s="29"/>
      <c r="N8" s="357"/>
      <c r="O8" s="43" t="s">
        <v>85</v>
      </c>
      <c r="P8" s="27" t="s">
        <v>55</v>
      </c>
      <c r="Q8" s="43" t="s">
        <v>79</v>
      </c>
      <c r="R8" s="27" t="s">
        <v>56</v>
      </c>
      <c r="S8" s="43" t="s">
        <v>73</v>
      </c>
      <c r="T8" s="95" t="s">
        <v>57</v>
      </c>
    </row>
    <row r="9" spans="2:20" ht="36.75" customHeight="1">
      <c r="B9" s="23">
        <v>3</v>
      </c>
      <c r="C9" s="45"/>
      <c r="D9" s="41"/>
      <c r="E9" s="40"/>
      <c r="F9" s="40"/>
      <c r="G9" s="40"/>
      <c r="H9" s="40"/>
      <c r="I9" s="40"/>
      <c r="J9" s="39" t="s">
        <v>128</v>
      </c>
      <c r="K9" s="22"/>
      <c r="M9" s="29"/>
      <c r="N9" s="357"/>
      <c r="O9" s="43" t="s">
        <v>86</v>
      </c>
      <c r="P9" s="27" t="s">
        <v>58</v>
      </c>
      <c r="Q9" s="43" t="s">
        <v>80</v>
      </c>
      <c r="R9" s="95" t="s">
        <v>59</v>
      </c>
      <c r="S9" s="43" t="s">
        <v>74</v>
      </c>
      <c r="T9" s="96" t="s">
        <v>191</v>
      </c>
    </row>
    <row r="10" spans="2:20" ht="36.75" customHeight="1">
      <c r="B10" s="23">
        <v>4</v>
      </c>
      <c r="C10" s="45"/>
      <c r="D10" s="41"/>
      <c r="E10" s="40"/>
      <c r="F10" s="40"/>
      <c r="G10" s="40"/>
      <c r="H10" s="40"/>
      <c r="I10" s="40"/>
      <c r="J10" s="39" t="s">
        <v>128</v>
      </c>
      <c r="K10" s="22"/>
      <c r="M10" s="29"/>
      <c r="N10" s="357"/>
      <c r="O10" s="43" t="s">
        <v>87</v>
      </c>
      <c r="P10" s="27" t="s">
        <v>60</v>
      </c>
      <c r="Q10" s="43" t="s">
        <v>81</v>
      </c>
      <c r="R10" s="95" t="s">
        <v>61</v>
      </c>
      <c r="S10" s="43" t="s">
        <v>75</v>
      </c>
      <c r="T10" s="96" t="s">
        <v>192</v>
      </c>
    </row>
    <row r="11" spans="2:20" ht="36.75" customHeight="1">
      <c r="B11" s="23">
        <v>5</v>
      </c>
      <c r="C11" s="45"/>
      <c r="D11" s="41"/>
      <c r="E11" s="40"/>
      <c r="F11" s="40"/>
      <c r="G11" s="40"/>
      <c r="H11" s="40"/>
      <c r="I11" s="40"/>
      <c r="J11" s="39" t="s">
        <v>128</v>
      </c>
      <c r="K11" s="22"/>
      <c r="M11" s="29"/>
      <c r="N11" s="358"/>
      <c r="O11" s="43" t="s">
        <v>88</v>
      </c>
      <c r="P11" s="27" t="s">
        <v>62</v>
      </c>
      <c r="Q11" s="43" t="s">
        <v>82</v>
      </c>
      <c r="R11" s="95" t="s">
        <v>63</v>
      </c>
      <c r="S11" s="43" t="s">
        <v>76</v>
      </c>
      <c r="T11" s="95" t="s">
        <v>64</v>
      </c>
    </row>
    <row r="12" spans="2:20" ht="36.75" customHeight="1">
      <c r="B12" s="23">
        <v>6</v>
      </c>
      <c r="C12" s="45"/>
      <c r="D12" s="41"/>
      <c r="E12" s="40"/>
      <c r="F12" s="40"/>
      <c r="G12" s="40"/>
      <c r="H12" s="40"/>
      <c r="I12" s="40"/>
      <c r="J12" s="39" t="s">
        <v>128</v>
      </c>
      <c r="K12" s="22"/>
      <c r="M12" s="29"/>
      <c r="N12" s="353" t="s">
        <v>107</v>
      </c>
      <c r="O12" s="354"/>
      <c r="P12" s="354"/>
      <c r="Q12" s="354"/>
      <c r="R12" s="354"/>
      <c r="S12" s="354"/>
      <c r="T12" s="355"/>
    </row>
    <row r="13" spans="2:20" ht="36.75" customHeight="1">
      <c r="B13" s="23">
        <v>7</v>
      </c>
      <c r="C13" s="45"/>
      <c r="D13" s="41"/>
      <c r="E13" s="40"/>
      <c r="F13" s="40"/>
      <c r="G13" s="40"/>
      <c r="H13" s="40"/>
      <c r="I13" s="40"/>
      <c r="J13" s="39" t="s">
        <v>128</v>
      </c>
      <c r="K13" s="22"/>
      <c r="M13" s="29"/>
      <c r="N13" s="315" t="s">
        <v>161</v>
      </c>
      <c r="O13" s="44" t="s">
        <v>109</v>
      </c>
      <c r="P13" s="32" t="s">
        <v>68</v>
      </c>
      <c r="Q13" s="321" t="s">
        <v>160</v>
      </c>
      <c r="R13" s="322"/>
      <c r="S13" s="322"/>
      <c r="T13" s="323"/>
    </row>
    <row r="14" spans="2:20" ht="36.75" customHeight="1">
      <c r="B14" s="23">
        <v>8</v>
      </c>
      <c r="C14" s="45"/>
      <c r="D14" s="41"/>
      <c r="E14" s="40"/>
      <c r="F14" s="40"/>
      <c r="G14" s="40"/>
      <c r="H14" s="40"/>
      <c r="I14" s="40"/>
      <c r="J14" s="39" t="s">
        <v>128</v>
      </c>
      <c r="K14" s="22"/>
      <c r="M14" s="29"/>
      <c r="N14" s="316"/>
      <c r="O14" s="43" t="s">
        <v>89</v>
      </c>
      <c r="P14" s="27" t="s">
        <v>50</v>
      </c>
      <c r="Q14" s="43" t="s">
        <v>95</v>
      </c>
      <c r="R14" s="97" t="s">
        <v>193</v>
      </c>
      <c r="S14" s="43" t="s">
        <v>101</v>
      </c>
      <c r="T14" s="95" t="s">
        <v>51</v>
      </c>
    </row>
    <row r="15" spans="2:20" ht="36.75" customHeight="1">
      <c r="B15" s="23">
        <v>9</v>
      </c>
      <c r="C15" s="45"/>
      <c r="D15" s="41"/>
      <c r="E15" s="40"/>
      <c r="F15" s="40"/>
      <c r="G15" s="40"/>
      <c r="H15" s="40"/>
      <c r="I15" s="40"/>
      <c r="J15" s="39" t="s">
        <v>128</v>
      </c>
      <c r="K15" s="22"/>
      <c r="M15" s="29"/>
      <c r="N15" s="316"/>
      <c r="O15" s="43" t="s">
        <v>90</v>
      </c>
      <c r="P15" s="27" t="s">
        <v>53</v>
      </c>
      <c r="Q15" s="43" t="s">
        <v>96</v>
      </c>
      <c r="R15" s="97" t="s">
        <v>194</v>
      </c>
      <c r="S15" s="43" t="s">
        <v>102</v>
      </c>
      <c r="T15" s="95" t="s">
        <v>54</v>
      </c>
    </row>
    <row r="16" spans="2:20" ht="36.75" customHeight="1">
      <c r="B16" s="23">
        <v>10</v>
      </c>
      <c r="C16" s="45"/>
      <c r="D16" s="41"/>
      <c r="E16" s="40"/>
      <c r="F16" s="40"/>
      <c r="G16" s="40"/>
      <c r="H16" s="40"/>
      <c r="I16" s="40"/>
      <c r="J16" s="39" t="s">
        <v>128</v>
      </c>
      <c r="K16" s="22"/>
      <c r="M16" s="29"/>
      <c r="N16" s="316"/>
      <c r="O16" s="43" t="s">
        <v>91</v>
      </c>
      <c r="P16" s="27" t="s">
        <v>55</v>
      </c>
      <c r="Q16" s="43" t="s">
        <v>97</v>
      </c>
      <c r="R16" s="27" t="s">
        <v>56</v>
      </c>
      <c r="S16" s="43" t="s">
        <v>103</v>
      </c>
      <c r="T16" s="95" t="s">
        <v>57</v>
      </c>
    </row>
    <row r="17" spans="2:20" ht="36.75" customHeight="1">
      <c r="B17" s="23">
        <v>11</v>
      </c>
      <c r="C17" s="45"/>
      <c r="D17" s="41"/>
      <c r="E17" s="40"/>
      <c r="F17" s="40"/>
      <c r="G17" s="40"/>
      <c r="H17" s="40"/>
      <c r="I17" s="40"/>
      <c r="J17" s="39" t="s">
        <v>136</v>
      </c>
      <c r="K17" s="22"/>
      <c r="M17" s="29"/>
      <c r="N17" s="316"/>
      <c r="O17" s="43" t="s">
        <v>92</v>
      </c>
      <c r="P17" s="27" t="s">
        <v>58</v>
      </c>
      <c r="Q17" s="43" t="s">
        <v>98</v>
      </c>
      <c r="R17" s="95" t="s">
        <v>59</v>
      </c>
      <c r="S17" s="43" t="s">
        <v>104</v>
      </c>
      <c r="T17" s="96" t="s">
        <v>191</v>
      </c>
    </row>
    <row r="18" spans="2:20" ht="36.75" customHeight="1">
      <c r="B18" s="23">
        <v>12</v>
      </c>
      <c r="C18" s="45"/>
      <c r="D18" s="41"/>
      <c r="E18" s="40"/>
      <c r="F18" s="40"/>
      <c r="G18" s="40"/>
      <c r="H18" s="40"/>
      <c r="I18" s="40"/>
      <c r="J18" s="39" t="s">
        <v>136</v>
      </c>
      <c r="K18" s="22"/>
      <c r="M18" s="31"/>
      <c r="N18" s="316"/>
      <c r="O18" s="43" t="s">
        <v>93</v>
      </c>
      <c r="P18" s="27" t="s">
        <v>60</v>
      </c>
      <c r="Q18" s="43" t="s">
        <v>99</v>
      </c>
      <c r="R18" s="95" t="s">
        <v>61</v>
      </c>
      <c r="S18" s="43" t="s">
        <v>105</v>
      </c>
      <c r="T18" s="96" t="s">
        <v>192</v>
      </c>
    </row>
    <row r="19" spans="2:20" ht="36.75" customHeight="1">
      <c r="B19" s="23">
        <v>13</v>
      </c>
      <c r="C19" s="45"/>
      <c r="D19" s="41"/>
      <c r="E19" s="40"/>
      <c r="F19" s="40"/>
      <c r="G19" s="40"/>
      <c r="H19" s="40"/>
      <c r="I19" s="40"/>
      <c r="J19" s="39" t="s">
        <v>136</v>
      </c>
      <c r="K19" s="22"/>
      <c r="M19" s="30"/>
      <c r="N19" s="317"/>
      <c r="O19" s="43" t="s">
        <v>94</v>
      </c>
      <c r="P19" s="27" t="s">
        <v>62</v>
      </c>
      <c r="Q19" s="43" t="s">
        <v>100</v>
      </c>
      <c r="R19" s="95" t="s">
        <v>63</v>
      </c>
      <c r="S19" s="43" t="s">
        <v>106</v>
      </c>
      <c r="T19" s="95" t="s">
        <v>64</v>
      </c>
    </row>
    <row r="20" spans="2:20" ht="36.75" customHeight="1">
      <c r="B20" s="23">
        <v>14</v>
      </c>
      <c r="C20" s="45"/>
      <c r="D20" s="41"/>
      <c r="E20" s="40"/>
      <c r="F20" s="40"/>
      <c r="G20" s="40"/>
      <c r="H20" s="40"/>
      <c r="I20" s="40"/>
      <c r="J20" s="39" t="s">
        <v>136</v>
      </c>
      <c r="K20" s="22"/>
      <c r="M20" s="100"/>
      <c r="N20" s="100"/>
      <c r="O20" s="100"/>
      <c r="P20" s="100"/>
      <c r="Q20" s="100"/>
      <c r="R20" s="100"/>
      <c r="S20" s="100"/>
      <c r="T20" s="100"/>
    </row>
    <row r="21" spans="2:20" ht="36.75" customHeight="1">
      <c r="B21" s="23">
        <v>15</v>
      </c>
      <c r="C21" s="45"/>
      <c r="D21" s="41"/>
      <c r="E21" s="40"/>
      <c r="F21" s="40"/>
      <c r="G21" s="40"/>
      <c r="H21" s="40"/>
      <c r="I21" s="40"/>
      <c r="J21" s="39" t="s">
        <v>136</v>
      </c>
      <c r="K21" s="22"/>
      <c r="M21" s="342" t="s">
        <v>292</v>
      </c>
      <c r="N21" s="343"/>
      <c r="O21" s="343"/>
      <c r="P21" s="343"/>
      <c r="Q21" s="343"/>
      <c r="R21" s="343"/>
      <c r="S21" s="343"/>
      <c r="T21" s="344"/>
    </row>
    <row r="22" spans="2:20" ht="36.75" customHeight="1">
      <c r="B22" s="23">
        <v>16</v>
      </c>
      <c r="C22" s="45"/>
      <c r="D22" s="41"/>
      <c r="E22" s="40"/>
      <c r="F22" s="40"/>
      <c r="G22" s="40"/>
      <c r="H22" s="40"/>
      <c r="I22" s="40"/>
      <c r="J22" s="39" t="s">
        <v>136</v>
      </c>
      <c r="K22" s="22"/>
      <c r="M22" s="345" t="s">
        <v>281</v>
      </c>
      <c r="N22" s="346"/>
      <c r="O22" s="346"/>
      <c r="P22" s="346"/>
      <c r="Q22" s="346"/>
      <c r="R22" s="346"/>
      <c r="S22" s="346"/>
      <c r="T22" s="347"/>
    </row>
    <row r="23" spans="2:20" ht="36.75" customHeight="1">
      <c r="B23" s="23">
        <v>17</v>
      </c>
      <c r="C23" s="45"/>
      <c r="D23" s="41"/>
      <c r="E23" s="40"/>
      <c r="F23" s="40"/>
      <c r="G23" s="40"/>
      <c r="H23" s="40"/>
      <c r="I23" s="40"/>
      <c r="J23" s="39" t="s">
        <v>136</v>
      </c>
      <c r="K23" s="22"/>
      <c r="M23" s="100"/>
      <c r="N23" s="100"/>
      <c r="O23" s="100"/>
      <c r="P23" s="100"/>
      <c r="Q23" s="100"/>
      <c r="R23" s="100"/>
      <c r="S23" s="100"/>
      <c r="T23" s="100"/>
    </row>
    <row r="24" spans="2:20" ht="36.75" customHeight="1">
      <c r="B24" s="23">
        <v>18</v>
      </c>
      <c r="C24" s="45"/>
      <c r="D24" s="41"/>
      <c r="E24" s="40"/>
      <c r="F24" s="40"/>
      <c r="G24" s="40"/>
      <c r="H24" s="40"/>
      <c r="I24" s="40"/>
      <c r="J24" s="39" t="s">
        <v>136</v>
      </c>
      <c r="M24" s="348" t="s">
        <v>132</v>
      </c>
      <c r="N24" s="349"/>
      <c r="O24" s="349"/>
      <c r="P24" s="349"/>
      <c r="Q24" s="349"/>
      <c r="R24" s="349"/>
      <c r="S24" s="349"/>
      <c r="T24" s="349"/>
    </row>
    <row r="25" spans="2:20" ht="36.75" customHeight="1">
      <c r="B25" s="23">
        <v>19</v>
      </c>
      <c r="C25" s="45"/>
      <c r="D25" s="41"/>
      <c r="E25" s="40"/>
      <c r="F25" s="40"/>
      <c r="G25" s="40"/>
      <c r="H25" s="40"/>
      <c r="I25" s="40"/>
      <c r="J25" s="39" t="s">
        <v>136</v>
      </c>
      <c r="M25" s="350" t="s">
        <v>285</v>
      </c>
      <c r="N25" s="350"/>
      <c r="O25" s="350"/>
      <c r="P25" s="350"/>
      <c r="Q25" s="350"/>
      <c r="R25" s="350"/>
      <c r="S25" s="350"/>
      <c r="T25" s="350"/>
    </row>
    <row r="26" spans="2:10" ht="36.75" customHeight="1">
      <c r="B26" s="23">
        <v>20</v>
      </c>
      <c r="C26" s="45"/>
      <c r="D26" s="41"/>
      <c r="E26" s="40"/>
      <c r="F26" s="40"/>
      <c r="G26" s="40"/>
      <c r="H26" s="40"/>
      <c r="I26" s="40"/>
      <c r="J26" s="39" t="s">
        <v>136</v>
      </c>
    </row>
    <row r="27" spans="2:19" ht="36.75" customHeight="1">
      <c r="B27" s="23">
        <v>21</v>
      </c>
      <c r="C27" s="45"/>
      <c r="D27" s="41"/>
      <c r="E27" s="40"/>
      <c r="F27" s="40"/>
      <c r="G27" s="40"/>
      <c r="H27" s="40"/>
      <c r="I27" s="40"/>
      <c r="J27" s="39" t="s">
        <v>136</v>
      </c>
      <c r="N27" s="24"/>
      <c r="O27" s="46" t="s">
        <v>69</v>
      </c>
      <c r="P27" s="25"/>
      <c r="Q27" s="26"/>
      <c r="R27" s="25"/>
      <c r="S27" s="26"/>
    </row>
    <row r="28" spans="2:19" ht="36.75" customHeight="1">
      <c r="B28" s="23">
        <v>22</v>
      </c>
      <c r="C28" s="45"/>
      <c r="D28" s="41"/>
      <c r="E28" s="40"/>
      <c r="F28" s="40"/>
      <c r="G28" s="40"/>
      <c r="H28" s="40"/>
      <c r="I28" s="40"/>
      <c r="J28" s="39" t="s">
        <v>136</v>
      </c>
      <c r="N28" s="24"/>
      <c r="O28" s="46" t="s">
        <v>170</v>
      </c>
      <c r="P28" s="25"/>
      <c r="Q28" s="26"/>
      <c r="R28" s="25"/>
      <c r="S28" s="26"/>
    </row>
    <row r="29" spans="2:19" ht="36.75" customHeight="1">
      <c r="B29" s="23">
        <v>23</v>
      </c>
      <c r="C29" s="45"/>
      <c r="D29" s="41"/>
      <c r="E29" s="40"/>
      <c r="F29" s="40"/>
      <c r="G29" s="40"/>
      <c r="H29" s="40"/>
      <c r="I29" s="40"/>
      <c r="J29" s="39" t="s">
        <v>136</v>
      </c>
      <c r="N29" s="70" t="s">
        <v>163</v>
      </c>
      <c r="O29" s="7"/>
      <c r="P29" s="25"/>
      <c r="Q29" s="68"/>
      <c r="R29" s="25"/>
      <c r="S29" s="26"/>
    </row>
    <row r="30" spans="2:19" ht="36.75" customHeight="1">
      <c r="B30" s="23">
        <v>24</v>
      </c>
      <c r="C30" s="45"/>
      <c r="D30" s="41"/>
      <c r="E30" s="40"/>
      <c r="F30" s="40"/>
      <c r="G30" s="40"/>
      <c r="H30" s="40"/>
      <c r="I30" s="40"/>
      <c r="J30" s="39" t="s">
        <v>136</v>
      </c>
      <c r="N30" s="70" t="s">
        <v>155</v>
      </c>
      <c r="O30" s="7"/>
      <c r="P30" s="25"/>
      <c r="Q30" s="26"/>
      <c r="R30" s="25"/>
      <c r="S30" s="26"/>
    </row>
    <row r="31" spans="2:10" ht="36.75" customHeight="1">
      <c r="B31" s="23">
        <v>25</v>
      </c>
      <c r="C31" s="45"/>
      <c r="D31" s="41"/>
      <c r="E31" s="40"/>
      <c r="F31" s="40"/>
      <c r="G31" s="40"/>
      <c r="H31" s="40"/>
      <c r="I31" s="40"/>
      <c r="J31" s="39" t="s">
        <v>136</v>
      </c>
    </row>
  </sheetData>
  <sheetProtection/>
  <mergeCells count="21">
    <mergeCell ref="M25:T25"/>
    <mergeCell ref="M3:T3"/>
    <mergeCell ref="M4:P4"/>
    <mergeCell ref="N12:T12"/>
    <mergeCell ref="N5:N11"/>
    <mergeCell ref="H3:J3"/>
    <mergeCell ref="Q4:T4"/>
    <mergeCell ref="D3:F3"/>
    <mergeCell ref="M21:T21"/>
    <mergeCell ref="M22:T22"/>
    <mergeCell ref="M24:T24"/>
    <mergeCell ref="H4:J4"/>
    <mergeCell ref="N13:N19"/>
    <mergeCell ref="D4:F4"/>
    <mergeCell ref="Q13:T13"/>
    <mergeCell ref="B2:J2"/>
    <mergeCell ref="D5:F5"/>
    <mergeCell ref="H5:J5"/>
    <mergeCell ref="B3:C3"/>
    <mergeCell ref="B4:C4"/>
    <mergeCell ref="B5:C5"/>
  </mergeCells>
  <hyperlinks>
    <hyperlink ref="M24" r:id="rId1" display="araga@gaia.eonet.ne.jp"/>
  </hyperlink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8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76"/>
  <sheetViews>
    <sheetView zoomScalePageLayoutView="0" workbookViewId="0" topLeftCell="A43">
      <selection activeCell="AD9" sqref="AD9"/>
    </sheetView>
  </sheetViews>
  <sheetFormatPr defaultColWidth="3.375" defaultRowHeight="13.5"/>
  <cols>
    <col min="1" max="1" width="5.375" style="132" customWidth="1"/>
    <col min="2" max="2" width="5.125" style="227" customWidth="1"/>
    <col min="3" max="10" width="3.125" style="107" customWidth="1"/>
    <col min="11" max="11" width="3.625" style="107" customWidth="1"/>
    <col min="12" max="14" width="3.625" style="228" customWidth="1"/>
    <col min="15" max="15" width="3.625" style="107" customWidth="1"/>
    <col min="16" max="16" width="7.125" style="107" customWidth="1"/>
    <col min="17" max="17" width="6.625" style="132" customWidth="1"/>
    <col min="18" max="18" width="3.375" style="107" customWidth="1"/>
    <col min="19" max="24" width="4.125" style="107" customWidth="1"/>
    <col min="25" max="25" width="1.875" style="107" customWidth="1"/>
    <col min="26" max="253" width="3.375" style="107" customWidth="1"/>
    <col min="254" max="16384" width="3.375" style="137" customWidth="1"/>
  </cols>
  <sheetData>
    <row r="1" spans="2:25" ht="17.25"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4"/>
      <c r="P1" s="134"/>
      <c r="Q1" s="136"/>
      <c r="R1" s="134"/>
      <c r="S1" s="134"/>
      <c r="T1" s="134"/>
      <c r="U1" s="134"/>
      <c r="V1" s="134"/>
      <c r="W1" s="134"/>
      <c r="X1" s="134"/>
      <c r="Y1" s="134"/>
    </row>
    <row r="2" spans="2:25" ht="21" customHeight="1">
      <c r="B2" s="456" t="s">
        <v>177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134"/>
    </row>
    <row r="3" spans="2:25" ht="21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57" t="s">
        <v>276</v>
      </c>
      <c r="M3" s="457"/>
      <c r="N3" s="457"/>
      <c r="O3" s="457"/>
      <c r="P3" s="457"/>
      <c r="Q3" s="131"/>
      <c r="R3" s="131"/>
      <c r="S3" s="131"/>
      <c r="T3" s="131"/>
      <c r="U3" s="131"/>
      <c r="V3" s="131"/>
      <c r="W3" s="131"/>
      <c r="X3" s="131"/>
      <c r="Y3" s="134"/>
    </row>
    <row r="4" spans="2:25" ht="21" customHeight="1">
      <c r="B4" s="458" t="s">
        <v>283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134"/>
    </row>
    <row r="5" spans="2:25" ht="21" customHeight="1">
      <c r="B5" s="458" t="s">
        <v>284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134"/>
    </row>
    <row r="6" spans="2:25" ht="13.5" customHeigh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4"/>
    </row>
    <row r="7" spans="1:25" ht="30" customHeight="1" thickBot="1">
      <c r="A7" s="138" t="s">
        <v>135</v>
      </c>
      <c r="B7" s="452" t="s">
        <v>282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134"/>
    </row>
    <row r="8" spans="2:25" ht="27" customHeight="1">
      <c r="B8" s="359" t="s">
        <v>114</v>
      </c>
      <c r="C8" s="360"/>
      <c r="D8" s="360"/>
      <c r="E8" s="360"/>
      <c r="F8" s="360"/>
      <c r="G8" s="360"/>
      <c r="H8" s="360"/>
      <c r="I8" s="453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5"/>
      <c r="Y8" s="139"/>
    </row>
    <row r="9" spans="2:25" ht="27" customHeight="1">
      <c r="B9" s="361" t="s">
        <v>115</v>
      </c>
      <c r="C9" s="362"/>
      <c r="D9" s="362"/>
      <c r="E9" s="362"/>
      <c r="F9" s="362"/>
      <c r="G9" s="362"/>
      <c r="H9" s="362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2"/>
      <c r="Y9" s="139"/>
    </row>
    <row r="10" spans="2:25" ht="27" customHeight="1" thickBot="1">
      <c r="B10" s="429" t="s">
        <v>116</v>
      </c>
      <c r="C10" s="430"/>
      <c r="D10" s="430"/>
      <c r="E10" s="430"/>
      <c r="F10" s="430"/>
      <c r="G10" s="430"/>
      <c r="H10" s="430"/>
      <c r="I10" s="424" t="s">
        <v>133</v>
      </c>
      <c r="J10" s="424"/>
      <c r="K10" s="424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6"/>
      <c r="Y10" s="139"/>
    </row>
    <row r="11" spans="2:25" ht="21" customHeight="1" thickBo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35"/>
      <c r="N11" s="135"/>
      <c r="O11" s="134"/>
      <c r="P11" s="134"/>
      <c r="Q11" s="433" t="s">
        <v>178</v>
      </c>
      <c r="R11" s="433"/>
      <c r="S11" s="433"/>
      <c r="T11" s="433"/>
      <c r="U11" s="433"/>
      <c r="V11" s="433"/>
      <c r="W11" s="433"/>
      <c r="X11" s="433"/>
      <c r="Y11" s="134"/>
    </row>
    <row r="12" spans="2:25" ht="22.5" customHeight="1" thickBot="1">
      <c r="B12" s="431" t="s">
        <v>117</v>
      </c>
      <c r="C12" s="432"/>
      <c r="D12" s="432"/>
      <c r="E12" s="432"/>
      <c r="F12" s="432"/>
      <c r="G12" s="432"/>
      <c r="H12" s="432"/>
      <c r="I12" s="432"/>
      <c r="J12" s="432"/>
      <c r="K12" s="427" t="s">
        <v>118</v>
      </c>
      <c r="L12" s="427"/>
      <c r="M12" s="427"/>
      <c r="N12" s="427"/>
      <c r="O12" s="427"/>
      <c r="P12" s="427"/>
      <c r="Q12" s="427"/>
      <c r="R12" s="428"/>
      <c r="S12" s="448" t="s">
        <v>119</v>
      </c>
      <c r="T12" s="449"/>
      <c r="U12" s="449"/>
      <c r="V12" s="449"/>
      <c r="W12" s="449"/>
      <c r="X12" s="450"/>
      <c r="Y12" s="134"/>
    </row>
    <row r="13" spans="2:25" ht="30.75" customHeight="1">
      <c r="B13" s="140" t="s">
        <v>129</v>
      </c>
      <c r="C13" s="397" t="s">
        <v>168</v>
      </c>
      <c r="D13" s="397"/>
      <c r="E13" s="397"/>
      <c r="F13" s="397"/>
      <c r="G13" s="397"/>
      <c r="H13" s="397"/>
      <c r="I13" s="397"/>
      <c r="J13" s="398"/>
      <c r="K13" s="141" t="s">
        <v>120</v>
      </c>
      <c r="L13" s="389">
        <v>3000</v>
      </c>
      <c r="M13" s="389"/>
      <c r="N13" s="390"/>
      <c r="O13" s="143" t="s">
        <v>121</v>
      </c>
      <c r="P13" s="144"/>
      <c r="Q13" s="145" t="s">
        <v>122</v>
      </c>
      <c r="R13" s="146" t="s">
        <v>123</v>
      </c>
      <c r="S13" s="380">
        <f>SUM(L13*P13)</f>
        <v>0</v>
      </c>
      <c r="T13" s="381"/>
      <c r="U13" s="381"/>
      <c r="V13" s="381"/>
      <c r="W13" s="382"/>
      <c r="X13" s="147" t="s">
        <v>124</v>
      </c>
      <c r="Y13" s="134"/>
    </row>
    <row r="14" spans="2:25" ht="22.5" customHeight="1">
      <c r="B14" s="148">
        <v>1</v>
      </c>
      <c r="C14" s="369" t="s">
        <v>153</v>
      </c>
      <c r="D14" s="369"/>
      <c r="E14" s="369"/>
      <c r="F14" s="369"/>
      <c r="G14" s="369"/>
      <c r="H14" s="369"/>
      <c r="I14" s="369"/>
      <c r="J14" s="370"/>
      <c r="K14" s="149" t="s">
        <v>120</v>
      </c>
      <c r="L14" s="375">
        <v>3000</v>
      </c>
      <c r="M14" s="376"/>
      <c r="N14" s="376"/>
      <c r="O14" s="150" t="s">
        <v>121</v>
      </c>
      <c r="P14" s="151"/>
      <c r="Q14" s="152" t="s">
        <v>122</v>
      </c>
      <c r="R14" s="153" t="s">
        <v>123</v>
      </c>
      <c r="S14" s="380">
        <f>SUM(L14*P14)</f>
        <v>0</v>
      </c>
      <c r="T14" s="381"/>
      <c r="U14" s="381"/>
      <c r="V14" s="381"/>
      <c r="W14" s="382"/>
      <c r="X14" s="147" t="s">
        <v>124</v>
      </c>
      <c r="Y14" s="134"/>
    </row>
    <row r="15" spans="2:25" ht="22.5" customHeight="1">
      <c r="B15" s="154">
        <v>2</v>
      </c>
      <c r="C15" s="367" t="s">
        <v>153</v>
      </c>
      <c r="D15" s="367"/>
      <c r="E15" s="367"/>
      <c r="F15" s="367"/>
      <c r="G15" s="367"/>
      <c r="H15" s="367"/>
      <c r="I15" s="367"/>
      <c r="J15" s="368"/>
      <c r="K15" s="149" t="s">
        <v>120</v>
      </c>
      <c r="L15" s="375">
        <v>3000</v>
      </c>
      <c r="M15" s="376"/>
      <c r="N15" s="376"/>
      <c r="O15" s="155" t="s">
        <v>121</v>
      </c>
      <c r="P15" s="156"/>
      <c r="Q15" s="157" t="s">
        <v>122</v>
      </c>
      <c r="R15" s="158" t="s">
        <v>123</v>
      </c>
      <c r="S15" s="377">
        <f aca="true" t="shared" si="0" ref="S15:S20">SUM(L15*P15)</f>
        <v>0</v>
      </c>
      <c r="T15" s="378"/>
      <c r="U15" s="378"/>
      <c r="V15" s="378"/>
      <c r="W15" s="379"/>
      <c r="X15" s="159" t="s">
        <v>124</v>
      </c>
      <c r="Y15" s="160"/>
    </row>
    <row r="16" spans="2:25" ht="22.5" customHeight="1">
      <c r="B16" s="154">
        <v>3</v>
      </c>
      <c r="C16" s="367" t="s">
        <v>153</v>
      </c>
      <c r="D16" s="367"/>
      <c r="E16" s="367"/>
      <c r="F16" s="367"/>
      <c r="G16" s="367"/>
      <c r="H16" s="367"/>
      <c r="I16" s="367"/>
      <c r="J16" s="368"/>
      <c r="K16" s="149" t="s">
        <v>120</v>
      </c>
      <c r="L16" s="375">
        <v>3000</v>
      </c>
      <c r="M16" s="376"/>
      <c r="N16" s="376"/>
      <c r="O16" s="155" t="s">
        <v>121</v>
      </c>
      <c r="P16" s="161"/>
      <c r="Q16" s="162" t="s">
        <v>122</v>
      </c>
      <c r="R16" s="163" t="s">
        <v>123</v>
      </c>
      <c r="S16" s="377">
        <f t="shared" si="0"/>
        <v>0</v>
      </c>
      <c r="T16" s="378"/>
      <c r="U16" s="378"/>
      <c r="V16" s="378"/>
      <c r="W16" s="379"/>
      <c r="X16" s="159" t="s">
        <v>124</v>
      </c>
      <c r="Y16" s="134"/>
    </row>
    <row r="17" spans="2:25" ht="22.5" customHeight="1">
      <c r="B17" s="154">
        <v>4</v>
      </c>
      <c r="C17" s="367" t="s">
        <v>153</v>
      </c>
      <c r="D17" s="367"/>
      <c r="E17" s="367"/>
      <c r="F17" s="367"/>
      <c r="G17" s="367"/>
      <c r="H17" s="367"/>
      <c r="I17" s="367"/>
      <c r="J17" s="368"/>
      <c r="K17" s="149" t="s">
        <v>120</v>
      </c>
      <c r="L17" s="375">
        <v>3000</v>
      </c>
      <c r="M17" s="376"/>
      <c r="N17" s="376"/>
      <c r="O17" s="155" t="s">
        <v>121</v>
      </c>
      <c r="P17" s="164"/>
      <c r="Q17" s="157" t="s">
        <v>122</v>
      </c>
      <c r="R17" s="165" t="s">
        <v>123</v>
      </c>
      <c r="S17" s="377">
        <f t="shared" si="0"/>
        <v>0</v>
      </c>
      <c r="T17" s="378"/>
      <c r="U17" s="378"/>
      <c r="V17" s="378"/>
      <c r="W17" s="379"/>
      <c r="X17" s="159" t="s">
        <v>124</v>
      </c>
      <c r="Y17" s="134"/>
    </row>
    <row r="18" spans="2:25" ht="22.5" customHeight="1">
      <c r="B18" s="154">
        <v>5</v>
      </c>
      <c r="C18" s="367" t="s">
        <v>153</v>
      </c>
      <c r="D18" s="367"/>
      <c r="E18" s="367"/>
      <c r="F18" s="367"/>
      <c r="G18" s="367"/>
      <c r="H18" s="367"/>
      <c r="I18" s="367"/>
      <c r="J18" s="368"/>
      <c r="K18" s="149" t="s">
        <v>120</v>
      </c>
      <c r="L18" s="375">
        <v>3000</v>
      </c>
      <c r="M18" s="376"/>
      <c r="N18" s="376"/>
      <c r="O18" s="155" t="s">
        <v>121</v>
      </c>
      <c r="P18" s="156"/>
      <c r="Q18" s="157" t="s">
        <v>122</v>
      </c>
      <c r="R18" s="165" t="s">
        <v>123</v>
      </c>
      <c r="S18" s="377">
        <f t="shared" si="0"/>
        <v>0</v>
      </c>
      <c r="T18" s="378"/>
      <c r="U18" s="378"/>
      <c r="V18" s="378"/>
      <c r="W18" s="379"/>
      <c r="X18" s="159" t="s">
        <v>124</v>
      </c>
      <c r="Y18" s="134"/>
    </row>
    <row r="19" spans="2:25" ht="22.5" customHeight="1">
      <c r="B19" s="154">
        <v>6</v>
      </c>
      <c r="C19" s="367" t="s">
        <v>153</v>
      </c>
      <c r="D19" s="367"/>
      <c r="E19" s="367"/>
      <c r="F19" s="367"/>
      <c r="G19" s="367"/>
      <c r="H19" s="367"/>
      <c r="I19" s="367"/>
      <c r="J19" s="368"/>
      <c r="K19" s="149" t="s">
        <v>120</v>
      </c>
      <c r="L19" s="375">
        <v>3000</v>
      </c>
      <c r="M19" s="376"/>
      <c r="N19" s="376"/>
      <c r="O19" s="166" t="s">
        <v>121</v>
      </c>
      <c r="P19" s="156"/>
      <c r="Q19" s="157" t="s">
        <v>122</v>
      </c>
      <c r="R19" s="158" t="s">
        <v>123</v>
      </c>
      <c r="S19" s="377">
        <f t="shared" si="0"/>
        <v>0</v>
      </c>
      <c r="T19" s="378"/>
      <c r="U19" s="378"/>
      <c r="V19" s="378"/>
      <c r="W19" s="379"/>
      <c r="X19" s="159" t="s">
        <v>124</v>
      </c>
      <c r="Y19" s="134"/>
    </row>
    <row r="20" spans="2:25" ht="22.5" customHeight="1" thickBot="1">
      <c r="B20" s="167" t="s">
        <v>150</v>
      </c>
      <c r="C20" s="383" t="s">
        <v>154</v>
      </c>
      <c r="D20" s="383"/>
      <c r="E20" s="383"/>
      <c r="F20" s="383"/>
      <c r="G20" s="383"/>
      <c r="H20" s="383"/>
      <c r="I20" s="383"/>
      <c r="J20" s="384"/>
      <c r="K20" s="149" t="s">
        <v>120</v>
      </c>
      <c r="L20" s="444">
        <v>3000</v>
      </c>
      <c r="M20" s="444"/>
      <c r="N20" s="445"/>
      <c r="O20" s="166" t="s">
        <v>121</v>
      </c>
      <c r="P20" s="156"/>
      <c r="Q20" s="157" t="s">
        <v>122</v>
      </c>
      <c r="R20" s="158" t="s">
        <v>123</v>
      </c>
      <c r="S20" s="437">
        <f t="shared" si="0"/>
        <v>0</v>
      </c>
      <c r="T20" s="438"/>
      <c r="U20" s="438"/>
      <c r="V20" s="438"/>
      <c r="W20" s="439"/>
      <c r="X20" s="159" t="s">
        <v>124</v>
      </c>
      <c r="Y20" s="134"/>
    </row>
    <row r="21" spans="2:25" ht="30.75" customHeight="1">
      <c r="B21" s="169" t="s">
        <v>128</v>
      </c>
      <c r="C21" s="446" t="s">
        <v>169</v>
      </c>
      <c r="D21" s="446"/>
      <c r="E21" s="446"/>
      <c r="F21" s="446"/>
      <c r="G21" s="446"/>
      <c r="H21" s="446"/>
      <c r="I21" s="446"/>
      <c r="J21" s="447"/>
      <c r="K21" s="141" t="s">
        <v>120</v>
      </c>
      <c r="L21" s="389">
        <v>3000</v>
      </c>
      <c r="M21" s="389"/>
      <c r="N21" s="390"/>
      <c r="O21" s="143" t="s">
        <v>121</v>
      </c>
      <c r="P21" s="144"/>
      <c r="Q21" s="145" t="s">
        <v>122</v>
      </c>
      <c r="R21" s="170" t="s">
        <v>123</v>
      </c>
      <c r="S21" s="380">
        <f>SUM(L21*P21)</f>
        <v>0</v>
      </c>
      <c r="T21" s="381"/>
      <c r="U21" s="381"/>
      <c r="V21" s="381"/>
      <c r="W21" s="382"/>
      <c r="X21" s="171" t="s">
        <v>124</v>
      </c>
      <c r="Y21" s="134"/>
    </row>
    <row r="22" spans="2:25" ht="22.5" customHeight="1">
      <c r="B22" s="172">
        <v>1</v>
      </c>
      <c r="C22" s="399" t="s">
        <v>166</v>
      </c>
      <c r="D22" s="399"/>
      <c r="E22" s="399"/>
      <c r="F22" s="399"/>
      <c r="G22" s="399"/>
      <c r="H22" s="399"/>
      <c r="I22" s="399"/>
      <c r="J22" s="400"/>
      <c r="K22" s="149" t="s">
        <v>120</v>
      </c>
      <c r="L22" s="375">
        <v>3000</v>
      </c>
      <c r="M22" s="376"/>
      <c r="N22" s="376"/>
      <c r="O22" s="150" t="s">
        <v>121</v>
      </c>
      <c r="P22" s="161"/>
      <c r="Q22" s="162" t="s">
        <v>122</v>
      </c>
      <c r="R22" s="173" t="s">
        <v>123</v>
      </c>
      <c r="S22" s="380">
        <f>SUM(L22*P22)</f>
        <v>0</v>
      </c>
      <c r="T22" s="381"/>
      <c r="U22" s="381"/>
      <c r="V22" s="381"/>
      <c r="W22" s="382"/>
      <c r="X22" s="147" t="s">
        <v>124</v>
      </c>
      <c r="Y22" s="134"/>
    </row>
    <row r="23" spans="2:25" ht="22.5" customHeight="1">
      <c r="B23" s="172">
        <v>2</v>
      </c>
      <c r="C23" s="363" t="s">
        <v>166</v>
      </c>
      <c r="D23" s="363"/>
      <c r="E23" s="363"/>
      <c r="F23" s="363"/>
      <c r="G23" s="363"/>
      <c r="H23" s="363"/>
      <c r="I23" s="363"/>
      <c r="J23" s="364"/>
      <c r="K23" s="149" t="s">
        <v>120</v>
      </c>
      <c r="L23" s="375">
        <v>3000</v>
      </c>
      <c r="M23" s="376"/>
      <c r="N23" s="376"/>
      <c r="O23" s="166" t="s">
        <v>121</v>
      </c>
      <c r="P23" s="156"/>
      <c r="Q23" s="157" t="s">
        <v>122</v>
      </c>
      <c r="R23" s="174" t="s">
        <v>123</v>
      </c>
      <c r="S23" s="380">
        <f aca="true" t="shared" si="1" ref="S23:S28">SUM(L23*P23)</f>
        <v>0</v>
      </c>
      <c r="T23" s="381"/>
      <c r="U23" s="381"/>
      <c r="V23" s="381"/>
      <c r="W23" s="382"/>
      <c r="X23" s="159" t="s">
        <v>124</v>
      </c>
      <c r="Y23" s="134"/>
    </row>
    <row r="24" spans="2:25" ht="22.5" customHeight="1">
      <c r="B24" s="172">
        <v>3</v>
      </c>
      <c r="C24" s="363" t="s">
        <v>166</v>
      </c>
      <c r="D24" s="363"/>
      <c r="E24" s="363"/>
      <c r="F24" s="363"/>
      <c r="G24" s="363"/>
      <c r="H24" s="363"/>
      <c r="I24" s="363"/>
      <c r="J24" s="364"/>
      <c r="K24" s="149" t="s">
        <v>120</v>
      </c>
      <c r="L24" s="375">
        <v>3000</v>
      </c>
      <c r="M24" s="376"/>
      <c r="N24" s="376"/>
      <c r="O24" s="166" t="s">
        <v>121</v>
      </c>
      <c r="P24" s="156"/>
      <c r="Q24" s="152" t="s">
        <v>122</v>
      </c>
      <c r="R24" s="175" t="s">
        <v>123</v>
      </c>
      <c r="S24" s="380">
        <f t="shared" si="1"/>
        <v>0</v>
      </c>
      <c r="T24" s="381"/>
      <c r="U24" s="381"/>
      <c r="V24" s="381"/>
      <c r="W24" s="382"/>
      <c r="X24" s="159" t="s">
        <v>124</v>
      </c>
      <c r="Y24" s="134"/>
    </row>
    <row r="25" spans="2:25" ht="22.5" customHeight="1">
      <c r="B25" s="172">
        <v>4</v>
      </c>
      <c r="C25" s="363" t="s">
        <v>166</v>
      </c>
      <c r="D25" s="363"/>
      <c r="E25" s="363"/>
      <c r="F25" s="363"/>
      <c r="G25" s="363"/>
      <c r="H25" s="363"/>
      <c r="I25" s="363"/>
      <c r="J25" s="364"/>
      <c r="K25" s="149" t="s">
        <v>120</v>
      </c>
      <c r="L25" s="375">
        <v>3000</v>
      </c>
      <c r="M25" s="376"/>
      <c r="N25" s="376"/>
      <c r="O25" s="166" t="s">
        <v>121</v>
      </c>
      <c r="P25" s="176"/>
      <c r="Q25" s="162" t="s">
        <v>122</v>
      </c>
      <c r="R25" s="174" t="s">
        <v>123</v>
      </c>
      <c r="S25" s="380">
        <f t="shared" si="1"/>
        <v>0</v>
      </c>
      <c r="T25" s="381"/>
      <c r="U25" s="381"/>
      <c r="V25" s="381"/>
      <c r="W25" s="382"/>
      <c r="X25" s="159" t="s">
        <v>124</v>
      </c>
      <c r="Y25" s="134"/>
    </row>
    <row r="26" spans="2:25" ht="22.5" customHeight="1">
      <c r="B26" s="172">
        <v>5</v>
      </c>
      <c r="C26" s="363" t="s">
        <v>166</v>
      </c>
      <c r="D26" s="363"/>
      <c r="E26" s="363"/>
      <c r="F26" s="363"/>
      <c r="G26" s="363"/>
      <c r="H26" s="363"/>
      <c r="I26" s="363"/>
      <c r="J26" s="364"/>
      <c r="K26" s="149" t="s">
        <v>120</v>
      </c>
      <c r="L26" s="375">
        <v>3000</v>
      </c>
      <c r="M26" s="376"/>
      <c r="N26" s="376"/>
      <c r="O26" s="166" t="s">
        <v>121</v>
      </c>
      <c r="P26" s="161"/>
      <c r="Q26" s="157" t="s">
        <v>122</v>
      </c>
      <c r="R26" s="175" t="s">
        <v>123</v>
      </c>
      <c r="S26" s="380">
        <f t="shared" si="1"/>
        <v>0</v>
      </c>
      <c r="T26" s="381"/>
      <c r="U26" s="381"/>
      <c r="V26" s="381"/>
      <c r="W26" s="382"/>
      <c r="X26" s="159" t="s">
        <v>124</v>
      </c>
      <c r="Y26" s="134"/>
    </row>
    <row r="27" spans="2:25" ht="22.5" customHeight="1">
      <c r="B27" s="177">
        <v>6</v>
      </c>
      <c r="C27" s="363" t="s">
        <v>166</v>
      </c>
      <c r="D27" s="363"/>
      <c r="E27" s="363"/>
      <c r="F27" s="363"/>
      <c r="G27" s="363"/>
      <c r="H27" s="363"/>
      <c r="I27" s="363"/>
      <c r="J27" s="364"/>
      <c r="K27" s="149" t="s">
        <v>120</v>
      </c>
      <c r="L27" s="375">
        <v>3000</v>
      </c>
      <c r="M27" s="376"/>
      <c r="N27" s="376"/>
      <c r="O27" s="166" t="s">
        <v>121</v>
      </c>
      <c r="P27" s="156"/>
      <c r="Q27" s="157" t="s">
        <v>122</v>
      </c>
      <c r="R27" s="175" t="s">
        <v>123</v>
      </c>
      <c r="S27" s="380">
        <f t="shared" si="1"/>
        <v>0</v>
      </c>
      <c r="T27" s="381"/>
      <c r="U27" s="381"/>
      <c r="V27" s="381"/>
      <c r="W27" s="382"/>
      <c r="X27" s="159" t="s">
        <v>124</v>
      </c>
      <c r="Y27" s="134"/>
    </row>
    <row r="28" spans="2:25" ht="22.5" customHeight="1" thickBot="1">
      <c r="B28" s="167" t="s">
        <v>150</v>
      </c>
      <c r="C28" s="387" t="s">
        <v>167</v>
      </c>
      <c r="D28" s="387"/>
      <c r="E28" s="387"/>
      <c r="F28" s="387"/>
      <c r="G28" s="387"/>
      <c r="H28" s="387"/>
      <c r="I28" s="387"/>
      <c r="J28" s="388"/>
      <c r="K28" s="149" t="s">
        <v>120</v>
      </c>
      <c r="L28" s="385">
        <v>3000</v>
      </c>
      <c r="M28" s="385"/>
      <c r="N28" s="386"/>
      <c r="O28" s="166" t="s">
        <v>121</v>
      </c>
      <c r="P28" s="156"/>
      <c r="Q28" s="157" t="s">
        <v>122</v>
      </c>
      <c r="R28" s="175" t="s">
        <v>123</v>
      </c>
      <c r="S28" s="380">
        <f t="shared" si="1"/>
        <v>0</v>
      </c>
      <c r="T28" s="381"/>
      <c r="U28" s="381"/>
      <c r="V28" s="381"/>
      <c r="W28" s="382"/>
      <c r="X28" s="159" t="s">
        <v>124</v>
      </c>
      <c r="Y28" s="134"/>
    </row>
    <row r="29" spans="2:25" ht="22.5" customHeight="1" thickBot="1">
      <c r="B29" s="391" t="s">
        <v>125</v>
      </c>
      <c r="C29" s="392"/>
      <c r="D29" s="392"/>
      <c r="E29" s="392"/>
      <c r="F29" s="392"/>
      <c r="G29" s="392"/>
      <c r="H29" s="392"/>
      <c r="I29" s="392"/>
      <c r="J29" s="392"/>
      <c r="K29" s="449" t="s">
        <v>118</v>
      </c>
      <c r="L29" s="449"/>
      <c r="M29" s="449"/>
      <c r="N29" s="449"/>
      <c r="O29" s="449"/>
      <c r="P29" s="449"/>
      <c r="Q29" s="449"/>
      <c r="R29" s="451"/>
      <c r="S29" s="448" t="s">
        <v>119</v>
      </c>
      <c r="T29" s="449"/>
      <c r="U29" s="449"/>
      <c r="V29" s="449"/>
      <c r="W29" s="449"/>
      <c r="X29" s="450"/>
      <c r="Y29" s="134"/>
    </row>
    <row r="30" spans="2:25" ht="22.5" customHeight="1">
      <c r="B30" s="178">
        <v>1</v>
      </c>
      <c r="C30" s="365" t="s">
        <v>152</v>
      </c>
      <c r="D30" s="365"/>
      <c r="E30" s="365"/>
      <c r="F30" s="365"/>
      <c r="G30" s="365"/>
      <c r="H30" s="365"/>
      <c r="I30" s="365"/>
      <c r="J30" s="366"/>
      <c r="K30" s="179" t="s">
        <v>120</v>
      </c>
      <c r="L30" s="389">
        <v>3000</v>
      </c>
      <c r="M30" s="389"/>
      <c r="N30" s="390"/>
      <c r="O30" s="150" t="s">
        <v>121</v>
      </c>
      <c r="P30" s="180"/>
      <c r="Q30" s="162" t="s">
        <v>122</v>
      </c>
      <c r="R30" s="174" t="s">
        <v>123</v>
      </c>
      <c r="S30" s="380">
        <f aca="true" t="shared" si="2" ref="S30:S36">SUM(L30*P30)</f>
        <v>0</v>
      </c>
      <c r="T30" s="381"/>
      <c r="U30" s="381"/>
      <c r="V30" s="381"/>
      <c r="W30" s="382"/>
      <c r="X30" s="147" t="s">
        <v>124</v>
      </c>
      <c r="Y30" s="134"/>
    </row>
    <row r="31" spans="2:25" ht="22.5" customHeight="1">
      <c r="B31" s="181">
        <v>2</v>
      </c>
      <c r="C31" s="373" t="s">
        <v>152</v>
      </c>
      <c r="D31" s="373"/>
      <c r="E31" s="373"/>
      <c r="F31" s="373"/>
      <c r="G31" s="373"/>
      <c r="H31" s="373"/>
      <c r="I31" s="373"/>
      <c r="J31" s="374"/>
      <c r="K31" s="149" t="s">
        <v>120</v>
      </c>
      <c r="L31" s="375">
        <v>3000</v>
      </c>
      <c r="M31" s="376"/>
      <c r="N31" s="376"/>
      <c r="O31" s="166" t="s">
        <v>121</v>
      </c>
      <c r="P31" s="176"/>
      <c r="Q31" s="182" t="s">
        <v>122</v>
      </c>
      <c r="R31" s="183" t="s">
        <v>123</v>
      </c>
      <c r="S31" s="380">
        <f t="shared" si="2"/>
        <v>0</v>
      </c>
      <c r="T31" s="381"/>
      <c r="U31" s="381"/>
      <c r="V31" s="381"/>
      <c r="W31" s="382"/>
      <c r="X31" s="159" t="s">
        <v>124</v>
      </c>
      <c r="Y31" s="134"/>
    </row>
    <row r="32" spans="2:25" ht="22.5" customHeight="1">
      <c r="B32" s="178">
        <v>3</v>
      </c>
      <c r="C32" s="373" t="s">
        <v>152</v>
      </c>
      <c r="D32" s="373"/>
      <c r="E32" s="373"/>
      <c r="F32" s="373"/>
      <c r="G32" s="373"/>
      <c r="H32" s="373"/>
      <c r="I32" s="373"/>
      <c r="J32" s="374"/>
      <c r="K32" s="149" t="s">
        <v>120</v>
      </c>
      <c r="L32" s="375">
        <v>3000</v>
      </c>
      <c r="M32" s="376"/>
      <c r="N32" s="376"/>
      <c r="O32" s="166" t="s">
        <v>121</v>
      </c>
      <c r="P32" s="161"/>
      <c r="Q32" s="157" t="s">
        <v>122</v>
      </c>
      <c r="R32" s="175" t="s">
        <v>123</v>
      </c>
      <c r="S32" s="380">
        <f t="shared" si="2"/>
        <v>0</v>
      </c>
      <c r="T32" s="381"/>
      <c r="U32" s="381"/>
      <c r="V32" s="381"/>
      <c r="W32" s="382"/>
      <c r="X32" s="159" t="s">
        <v>124</v>
      </c>
      <c r="Y32" s="134"/>
    </row>
    <row r="33" spans="2:25" ht="22.5" customHeight="1">
      <c r="B33" s="181">
        <v>4</v>
      </c>
      <c r="C33" s="373" t="s">
        <v>152</v>
      </c>
      <c r="D33" s="373"/>
      <c r="E33" s="373"/>
      <c r="F33" s="373"/>
      <c r="G33" s="373"/>
      <c r="H33" s="373"/>
      <c r="I33" s="373"/>
      <c r="J33" s="374"/>
      <c r="K33" s="149" t="s">
        <v>120</v>
      </c>
      <c r="L33" s="375">
        <v>3000</v>
      </c>
      <c r="M33" s="376"/>
      <c r="N33" s="376"/>
      <c r="O33" s="166" t="s">
        <v>121</v>
      </c>
      <c r="P33" s="176"/>
      <c r="Q33" s="157" t="s">
        <v>122</v>
      </c>
      <c r="R33" s="175" t="s">
        <v>123</v>
      </c>
      <c r="S33" s="380">
        <f t="shared" si="2"/>
        <v>0</v>
      </c>
      <c r="T33" s="381"/>
      <c r="U33" s="381"/>
      <c r="V33" s="381"/>
      <c r="W33" s="382"/>
      <c r="X33" s="159" t="s">
        <v>124</v>
      </c>
      <c r="Y33" s="134"/>
    </row>
    <row r="34" spans="2:25" ht="22.5" customHeight="1">
      <c r="B34" s="178">
        <v>5</v>
      </c>
      <c r="C34" s="373" t="s">
        <v>152</v>
      </c>
      <c r="D34" s="373"/>
      <c r="E34" s="373"/>
      <c r="F34" s="373"/>
      <c r="G34" s="373"/>
      <c r="H34" s="373"/>
      <c r="I34" s="373"/>
      <c r="J34" s="374"/>
      <c r="K34" s="149" t="s">
        <v>120</v>
      </c>
      <c r="L34" s="375">
        <v>3000</v>
      </c>
      <c r="M34" s="376"/>
      <c r="N34" s="376"/>
      <c r="O34" s="166" t="s">
        <v>121</v>
      </c>
      <c r="P34" s="176"/>
      <c r="Q34" s="157" t="s">
        <v>122</v>
      </c>
      <c r="R34" s="175" t="s">
        <v>123</v>
      </c>
      <c r="S34" s="380">
        <f t="shared" si="2"/>
        <v>0</v>
      </c>
      <c r="T34" s="381"/>
      <c r="U34" s="381"/>
      <c r="V34" s="381"/>
      <c r="W34" s="382"/>
      <c r="X34" s="159" t="s">
        <v>124</v>
      </c>
      <c r="Y34" s="160"/>
    </row>
    <row r="35" spans="2:25" ht="22.5" customHeight="1">
      <c r="B35" s="181">
        <v>6</v>
      </c>
      <c r="C35" s="373" t="s">
        <v>152</v>
      </c>
      <c r="D35" s="373"/>
      <c r="E35" s="373"/>
      <c r="F35" s="373"/>
      <c r="G35" s="373"/>
      <c r="H35" s="373"/>
      <c r="I35" s="373"/>
      <c r="J35" s="374"/>
      <c r="K35" s="149" t="s">
        <v>120</v>
      </c>
      <c r="L35" s="375">
        <v>3000</v>
      </c>
      <c r="M35" s="376"/>
      <c r="N35" s="376"/>
      <c r="O35" s="166" t="s">
        <v>121</v>
      </c>
      <c r="P35" s="156"/>
      <c r="Q35" s="157" t="s">
        <v>122</v>
      </c>
      <c r="R35" s="175" t="s">
        <v>123</v>
      </c>
      <c r="S35" s="380">
        <f t="shared" si="2"/>
        <v>0</v>
      </c>
      <c r="T35" s="381"/>
      <c r="U35" s="381"/>
      <c r="V35" s="381"/>
      <c r="W35" s="382"/>
      <c r="X35" s="159" t="s">
        <v>124</v>
      </c>
      <c r="Y35" s="160"/>
    </row>
    <row r="36" spans="2:25" ht="22.5" customHeight="1" thickBot="1">
      <c r="B36" s="184" t="s">
        <v>150</v>
      </c>
      <c r="C36" s="393" t="s">
        <v>151</v>
      </c>
      <c r="D36" s="393"/>
      <c r="E36" s="393"/>
      <c r="F36" s="393"/>
      <c r="G36" s="393"/>
      <c r="H36" s="393"/>
      <c r="I36" s="393"/>
      <c r="J36" s="394"/>
      <c r="K36" s="149" t="s">
        <v>120</v>
      </c>
      <c r="L36" s="385">
        <v>3000</v>
      </c>
      <c r="M36" s="385"/>
      <c r="N36" s="386"/>
      <c r="O36" s="166" t="s">
        <v>121</v>
      </c>
      <c r="P36" s="156"/>
      <c r="Q36" s="157" t="s">
        <v>122</v>
      </c>
      <c r="R36" s="175" t="s">
        <v>123</v>
      </c>
      <c r="S36" s="380">
        <f t="shared" si="2"/>
        <v>0</v>
      </c>
      <c r="T36" s="381"/>
      <c r="U36" s="381"/>
      <c r="V36" s="381"/>
      <c r="W36" s="382"/>
      <c r="X36" s="159" t="s">
        <v>124</v>
      </c>
      <c r="Y36" s="160"/>
    </row>
    <row r="37" spans="1:25" ht="13.5" customHeight="1">
      <c r="A37" s="185"/>
      <c r="B37" s="186"/>
      <c r="C37" s="187"/>
      <c r="D37" s="188"/>
      <c r="E37" s="188"/>
      <c r="F37" s="188"/>
      <c r="G37" s="188"/>
      <c r="H37" s="188"/>
      <c r="I37" s="188"/>
      <c r="J37" s="189"/>
      <c r="K37" s="190"/>
      <c r="L37" s="142"/>
      <c r="M37" s="191"/>
      <c r="N37" s="191"/>
      <c r="O37" s="192"/>
      <c r="P37" s="192"/>
      <c r="Q37" s="193"/>
      <c r="R37" s="190"/>
      <c r="S37" s="194"/>
      <c r="T37" s="194"/>
      <c r="U37" s="194"/>
      <c r="V37" s="194"/>
      <c r="W37" s="194"/>
      <c r="X37" s="192"/>
      <c r="Y37" s="160"/>
    </row>
    <row r="38" spans="1:25" ht="13.5" customHeight="1">
      <c r="A38" s="185"/>
      <c r="B38" s="186"/>
      <c r="C38" s="187"/>
      <c r="D38" s="188"/>
      <c r="E38" s="188"/>
      <c r="F38" s="188"/>
      <c r="G38" s="188"/>
      <c r="H38" s="188"/>
      <c r="I38" s="188"/>
      <c r="J38" s="189"/>
      <c r="K38" s="174"/>
      <c r="L38" s="168"/>
      <c r="M38" s="195"/>
      <c r="N38" s="195"/>
      <c r="O38" s="161"/>
      <c r="P38" s="161"/>
      <c r="Q38" s="162"/>
      <c r="R38" s="174"/>
      <c r="S38" s="137"/>
      <c r="T38" s="137"/>
      <c r="U38" s="137"/>
      <c r="V38" s="137"/>
      <c r="W38" s="137"/>
      <c r="X38" s="137"/>
      <c r="Y38" s="160"/>
    </row>
    <row r="39" spans="1:25" ht="13.5" customHeight="1">
      <c r="A39" s="185"/>
      <c r="B39" s="186"/>
      <c r="C39" s="187"/>
      <c r="D39" s="188"/>
      <c r="E39" s="188"/>
      <c r="F39" s="188"/>
      <c r="G39" s="188"/>
      <c r="H39" s="188"/>
      <c r="I39" s="188"/>
      <c r="J39" s="189"/>
      <c r="K39" s="174"/>
      <c r="L39" s="168"/>
      <c r="M39" s="195"/>
      <c r="N39" s="195"/>
      <c r="O39" s="161"/>
      <c r="P39" s="161"/>
      <c r="Q39" s="162"/>
      <c r="R39" s="174"/>
      <c r="S39" s="137"/>
      <c r="T39" s="137"/>
      <c r="U39" s="137"/>
      <c r="V39" s="137"/>
      <c r="W39" s="137"/>
      <c r="X39" s="137"/>
      <c r="Y39" s="160"/>
    </row>
    <row r="40" spans="1:25" ht="15" customHeight="1">
      <c r="A40" s="185"/>
      <c r="B40" s="186"/>
      <c r="C40" s="187"/>
      <c r="D40" s="188"/>
      <c r="E40" s="188"/>
      <c r="F40" s="188"/>
      <c r="G40" s="188"/>
      <c r="H40" s="188"/>
      <c r="I40" s="188"/>
      <c r="J40" s="189"/>
      <c r="K40" s="174"/>
      <c r="L40" s="168"/>
      <c r="M40" s="195"/>
      <c r="N40" s="195"/>
      <c r="O40" s="161"/>
      <c r="P40" s="161"/>
      <c r="Q40" s="162"/>
      <c r="R40" s="174"/>
      <c r="S40" s="137"/>
      <c r="T40" s="137"/>
      <c r="U40" s="137"/>
      <c r="V40" s="137"/>
      <c r="W40" s="137"/>
      <c r="X40" s="137"/>
      <c r="Y40" s="160"/>
    </row>
    <row r="41" spans="1:25" ht="15" customHeight="1" thickBot="1">
      <c r="A41" s="185"/>
      <c r="B41" s="186"/>
      <c r="C41" s="187"/>
      <c r="D41" s="188"/>
      <c r="E41" s="188"/>
      <c r="F41" s="188"/>
      <c r="G41" s="188"/>
      <c r="H41" s="188"/>
      <c r="I41" s="188"/>
      <c r="J41" s="189"/>
      <c r="K41" s="174"/>
      <c r="L41" s="168"/>
      <c r="M41" s="195"/>
      <c r="N41" s="195"/>
      <c r="O41" s="161"/>
      <c r="P41" s="161"/>
      <c r="Q41" s="162"/>
      <c r="R41" s="174"/>
      <c r="S41" s="196"/>
      <c r="T41" s="196"/>
      <c r="U41" s="196"/>
      <c r="V41" s="196"/>
      <c r="W41" s="196"/>
      <c r="X41" s="161"/>
      <c r="Y41" s="160"/>
    </row>
    <row r="42" spans="1:25" ht="22.5" customHeight="1" thickBot="1">
      <c r="A42" s="197" t="s">
        <v>134</v>
      </c>
      <c r="B42" s="198">
        <v>1</v>
      </c>
      <c r="C42" s="403" t="s">
        <v>164</v>
      </c>
      <c r="D42" s="403"/>
      <c r="E42" s="403"/>
      <c r="F42" s="403"/>
      <c r="G42" s="403"/>
      <c r="H42" s="403"/>
      <c r="I42" s="403"/>
      <c r="J42" s="404"/>
      <c r="K42" s="141" t="s">
        <v>120</v>
      </c>
      <c r="L42" s="390">
        <v>3000</v>
      </c>
      <c r="M42" s="440"/>
      <c r="N42" s="440"/>
      <c r="O42" s="143" t="s">
        <v>121</v>
      </c>
      <c r="P42" s="144"/>
      <c r="Q42" s="145" t="s">
        <v>122</v>
      </c>
      <c r="R42" s="170" t="s">
        <v>123</v>
      </c>
      <c r="S42" s="441">
        <f aca="true" t="shared" si="3" ref="S42:S48">SUM(L42*P42)</f>
        <v>0</v>
      </c>
      <c r="T42" s="442"/>
      <c r="U42" s="442"/>
      <c r="V42" s="442"/>
      <c r="W42" s="443"/>
      <c r="X42" s="171" t="s">
        <v>124</v>
      </c>
      <c r="Y42" s="160"/>
    </row>
    <row r="43" spans="2:25" ht="22.5" customHeight="1">
      <c r="B43" s="199">
        <v>2</v>
      </c>
      <c r="C43" s="395" t="s">
        <v>164</v>
      </c>
      <c r="D43" s="395"/>
      <c r="E43" s="395"/>
      <c r="F43" s="395"/>
      <c r="G43" s="395"/>
      <c r="H43" s="395"/>
      <c r="I43" s="395"/>
      <c r="J43" s="396"/>
      <c r="K43" s="149" t="s">
        <v>120</v>
      </c>
      <c r="L43" s="375">
        <v>3000</v>
      </c>
      <c r="M43" s="434"/>
      <c r="N43" s="434"/>
      <c r="O43" s="166" t="s">
        <v>121</v>
      </c>
      <c r="P43" s="161"/>
      <c r="Q43" s="157" t="s">
        <v>122</v>
      </c>
      <c r="R43" s="175" t="s">
        <v>123</v>
      </c>
      <c r="S43" s="380">
        <f t="shared" si="3"/>
        <v>0</v>
      </c>
      <c r="T43" s="381"/>
      <c r="U43" s="381"/>
      <c r="V43" s="381"/>
      <c r="W43" s="382"/>
      <c r="X43" s="159" t="s">
        <v>124</v>
      </c>
      <c r="Y43" s="160"/>
    </row>
    <row r="44" spans="2:25" ht="22.5" customHeight="1">
      <c r="B44" s="181">
        <v>3</v>
      </c>
      <c r="C44" s="395" t="s">
        <v>164</v>
      </c>
      <c r="D44" s="395"/>
      <c r="E44" s="395"/>
      <c r="F44" s="395"/>
      <c r="G44" s="395"/>
      <c r="H44" s="395"/>
      <c r="I44" s="395"/>
      <c r="J44" s="396"/>
      <c r="K44" s="149" t="s">
        <v>120</v>
      </c>
      <c r="L44" s="375">
        <v>3000</v>
      </c>
      <c r="M44" s="434"/>
      <c r="N44" s="434"/>
      <c r="O44" s="166" t="s">
        <v>121</v>
      </c>
      <c r="P44" s="176"/>
      <c r="Q44" s="157" t="s">
        <v>122</v>
      </c>
      <c r="R44" s="175" t="s">
        <v>123</v>
      </c>
      <c r="S44" s="380">
        <f t="shared" si="3"/>
        <v>0</v>
      </c>
      <c r="T44" s="381"/>
      <c r="U44" s="381"/>
      <c r="V44" s="381"/>
      <c r="W44" s="382"/>
      <c r="X44" s="159" t="s">
        <v>124</v>
      </c>
      <c r="Y44" s="160"/>
    </row>
    <row r="45" spans="2:25" ht="22.5" customHeight="1">
      <c r="B45" s="181">
        <v>4</v>
      </c>
      <c r="C45" s="395" t="s">
        <v>164</v>
      </c>
      <c r="D45" s="395"/>
      <c r="E45" s="395"/>
      <c r="F45" s="395"/>
      <c r="G45" s="395"/>
      <c r="H45" s="395"/>
      <c r="I45" s="395"/>
      <c r="J45" s="396"/>
      <c r="K45" s="149" t="s">
        <v>120</v>
      </c>
      <c r="L45" s="375">
        <v>3000</v>
      </c>
      <c r="M45" s="434"/>
      <c r="N45" s="434"/>
      <c r="O45" s="166" t="s">
        <v>121</v>
      </c>
      <c r="P45" s="176"/>
      <c r="Q45" s="157" t="s">
        <v>122</v>
      </c>
      <c r="R45" s="175" t="s">
        <v>123</v>
      </c>
      <c r="S45" s="380">
        <f t="shared" si="3"/>
        <v>0</v>
      </c>
      <c r="T45" s="381"/>
      <c r="U45" s="381"/>
      <c r="V45" s="381"/>
      <c r="W45" s="382"/>
      <c r="X45" s="159" t="s">
        <v>124</v>
      </c>
      <c r="Y45" s="160"/>
    </row>
    <row r="46" spans="2:25" ht="22.5" customHeight="1">
      <c r="B46" s="178">
        <v>5</v>
      </c>
      <c r="C46" s="395" t="s">
        <v>164</v>
      </c>
      <c r="D46" s="395"/>
      <c r="E46" s="395"/>
      <c r="F46" s="395"/>
      <c r="G46" s="395"/>
      <c r="H46" s="395"/>
      <c r="I46" s="395"/>
      <c r="J46" s="396"/>
      <c r="K46" s="149" t="s">
        <v>120</v>
      </c>
      <c r="L46" s="375">
        <v>3000</v>
      </c>
      <c r="M46" s="434"/>
      <c r="N46" s="434"/>
      <c r="O46" s="166" t="s">
        <v>121</v>
      </c>
      <c r="P46" s="176"/>
      <c r="Q46" s="162" t="s">
        <v>122</v>
      </c>
      <c r="R46" s="174" t="s">
        <v>123</v>
      </c>
      <c r="S46" s="380">
        <f t="shared" si="3"/>
        <v>0</v>
      </c>
      <c r="T46" s="381"/>
      <c r="U46" s="381"/>
      <c r="V46" s="381"/>
      <c r="W46" s="382"/>
      <c r="X46" s="159" t="s">
        <v>124</v>
      </c>
      <c r="Y46" s="160"/>
    </row>
    <row r="47" spans="2:25" ht="22.5" customHeight="1">
      <c r="B47" s="181">
        <v>6</v>
      </c>
      <c r="C47" s="395" t="s">
        <v>164</v>
      </c>
      <c r="D47" s="395"/>
      <c r="E47" s="395"/>
      <c r="F47" s="395"/>
      <c r="G47" s="395"/>
      <c r="H47" s="395"/>
      <c r="I47" s="395"/>
      <c r="J47" s="396"/>
      <c r="K47" s="149" t="s">
        <v>120</v>
      </c>
      <c r="L47" s="375">
        <v>3000</v>
      </c>
      <c r="M47" s="434"/>
      <c r="N47" s="434"/>
      <c r="O47" s="166" t="s">
        <v>121</v>
      </c>
      <c r="P47" s="176"/>
      <c r="Q47" s="157" t="s">
        <v>122</v>
      </c>
      <c r="R47" s="175" t="s">
        <v>123</v>
      </c>
      <c r="S47" s="380">
        <f t="shared" si="3"/>
        <v>0</v>
      </c>
      <c r="T47" s="381"/>
      <c r="U47" s="381"/>
      <c r="V47" s="381"/>
      <c r="W47" s="382"/>
      <c r="X47" s="159" t="s">
        <v>124</v>
      </c>
      <c r="Y47" s="160"/>
    </row>
    <row r="48" spans="2:25" ht="22.5" customHeight="1" thickBot="1">
      <c r="B48" s="184" t="s">
        <v>150</v>
      </c>
      <c r="C48" s="401" t="s">
        <v>165</v>
      </c>
      <c r="D48" s="401"/>
      <c r="E48" s="401"/>
      <c r="F48" s="401"/>
      <c r="G48" s="401"/>
      <c r="H48" s="401"/>
      <c r="I48" s="401"/>
      <c r="J48" s="402"/>
      <c r="K48" s="200" t="s">
        <v>120</v>
      </c>
      <c r="L48" s="435">
        <v>3000</v>
      </c>
      <c r="M48" s="436"/>
      <c r="N48" s="436"/>
      <c r="O48" s="201" t="s">
        <v>121</v>
      </c>
      <c r="P48" s="202"/>
      <c r="Q48" s="203" t="s">
        <v>122</v>
      </c>
      <c r="R48" s="204" t="s">
        <v>123</v>
      </c>
      <c r="S48" s="437">
        <f t="shared" si="3"/>
        <v>0</v>
      </c>
      <c r="T48" s="438"/>
      <c r="U48" s="438"/>
      <c r="V48" s="438"/>
      <c r="W48" s="439"/>
      <c r="X48" s="205" t="s">
        <v>124</v>
      </c>
      <c r="Y48" s="160"/>
    </row>
    <row r="49" spans="2:25" ht="24" customHeight="1" thickBot="1">
      <c r="B49" s="407" t="s">
        <v>126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21">
        <f>SUM(S42:W48,S30:W36,S21:W28,S13:W20)</f>
        <v>0</v>
      </c>
      <c r="T49" s="422"/>
      <c r="U49" s="422"/>
      <c r="V49" s="423"/>
      <c r="W49" s="423"/>
      <c r="X49" s="206" t="s">
        <v>124</v>
      </c>
      <c r="Y49" s="160"/>
    </row>
    <row r="50" spans="2:24" ht="27" customHeight="1" thickBot="1">
      <c r="B50" s="411" t="s">
        <v>127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</row>
    <row r="51" spans="2:26" ht="27" customHeight="1">
      <c r="B51" s="412" t="s">
        <v>130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4"/>
      <c r="Z51" s="207"/>
    </row>
    <row r="52" spans="2:24" ht="27" customHeight="1">
      <c r="B52" s="415" t="s">
        <v>202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7"/>
    </row>
    <row r="53" spans="2:24" ht="27" customHeight="1">
      <c r="B53" s="418" t="s">
        <v>149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</row>
    <row r="54" spans="2:24" ht="34.5" customHeight="1" thickBot="1">
      <c r="B54" s="405" t="s">
        <v>132</v>
      </c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9" t="s">
        <v>147</v>
      </c>
      <c r="R54" s="409"/>
      <c r="S54" s="409"/>
      <c r="T54" s="409"/>
      <c r="U54" s="409"/>
      <c r="V54" s="409"/>
      <c r="W54" s="409"/>
      <c r="X54" s="410"/>
    </row>
    <row r="55" spans="2:25" ht="13.5" customHeight="1">
      <c r="B55" s="208"/>
      <c r="C55" s="139"/>
      <c r="D55" s="139"/>
      <c r="E55" s="139"/>
      <c r="F55" s="139"/>
      <c r="G55" s="139"/>
      <c r="H55" s="139"/>
      <c r="I55" s="139"/>
      <c r="J55" s="139"/>
      <c r="K55" s="139"/>
      <c r="L55" s="209"/>
      <c r="M55" s="209"/>
      <c r="N55" s="209"/>
      <c r="O55" s="139"/>
      <c r="P55" s="139"/>
      <c r="Q55" s="210"/>
      <c r="R55" s="139"/>
      <c r="S55" s="139"/>
      <c r="T55" s="139"/>
      <c r="U55" s="139"/>
      <c r="V55" s="139"/>
      <c r="W55" s="139"/>
      <c r="X55" s="139"/>
      <c r="Y55" s="134"/>
    </row>
    <row r="56" spans="2:25" ht="17.25">
      <c r="B56" s="208"/>
      <c r="C56" s="211"/>
      <c r="D56" s="212"/>
      <c r="E56" s="212"/>
      <c r="F56" s="212"/>
      <c r="G56" s="212"/>
      <c r="H56" s="212"/>
      <c r="I56" s="212"/>
      <c r="J56" s="212"/>
      <c r="K56" s="212"/>
      <c r="L56" s="213"/>
      <c r="M56" s="213"/>
      <c r="N56" s="213"/>
      <c r="O56" s="212"/>
      <c r="P56" s="212"/>
      <c r="Q56" s="214"/>
      <c r="R56" s="212"/>
      <c r="S56" s="212"/>
      <c r="T56" s="212"/>
      <c r="U56" s="212"/>
      <c r="V56" s="215"/>
      <c r="W56" s="139"/>
      <c r="X56" s="139"/>
      <c r="Y56" s="134"/>
    </row>
    <row r="57" spans="2:25" ht="17.25">
      <c r="B57" s="208"/>
      <c r="C57" s="216"/>
      <c r="D57" s="139"/>
      <c r="E57" s="139"/>
      <c r="F57" s="139"/>
      <c r="G57" s="139"/>
      <c r="H57" s="139"/>
      <c r="I57" s="139"/>
      <c r="J57" s="139"/>
      <c r="K57" s="139"/>
      <c r="L57" s="209"/>
      <c r="M57" s="209"/>
      <c r="N57" s="209"/>
      <c r="O57" s="139"/>
      <c r="P57" s="139"/>
      <c r="Q57" s="210"/>
      <c r="R57" s="139"/>
      <c r="S57" s="139"/>
      <c r="T57" s="139"/>
      <c r="U57" s="139"/>
      <c r="V57" s="217"/>
      <c r="W57" s="139"/>
      <c r="X57" s="139"/>
      <c r="Y57" s="134"/>
    </row>
    <row r="58" spans="2:25" ht="17.25">
      <c r="B58" s="208"/>
      <c r="C58" s="216"/>
      <c r="D58" s="139"/>
      <c r="E58" s="139"/>
      <c r="F58" s="139"/>
      <c r="G58" s="139"/>
      <c r="H58" s="139"/>
      <c r="I58" s="139"/>
      <c r="J58" s="139"/>
      <c r="K58" s="139"/>
      <c r="L58" s="209"/>
      <c r="M58" s="209"/>
      <c r="N58" s="209"/>
      <c r="O58" s="139"/>
      <c r="P58" s="139"/>
      <c r="Q58" s="210"/>
      <c r="R58" s="139"/>
      <c r="S58" s="139"/>
      <c r="T58" s="139"/>
      <c r="U58" s="139"/>
      <c r="V58" s="217"/>
      <c r="W58" s="139"/>
      <c r="X58" s="139"/>
      <c r="Y58" s="134"/>
    </row>
    <row r="59" spans="2:25" ht="17.25">
      <c r="B59" s="208"/>
      <c r="C59" s="216"/>
      <c r="D59" s="139"/>
      <c r="E59" s="139"/>
      <c r="F59" s="139"/>
      <c r="G59" s="139"/>
      <c r="H59" s="139"/>
      <c r="I59" s="139"/>
      <c r="J59" s="139"/>
      <c r="K59" s="139"/>
      <c r="L59" s="209"/>
      <c r="M59" s="209"/>
      <c r="N59" s="209"/>
      <c r="O59" s="139"/>
      <c r="P59" s="139"/>
      <c r="Q59" s="210"/>
      <c r="R59" s="139"/>
      <c r="S59" s="139"/>
      <c r="T59" s="139"/>
      <c r="U59" s="139"/>
      <c r="V59" s="217"/>
      <c r="W59" s="139"/>
      <c r="X59" s="139"/>
      <c r="Y59" s="134"/>
    </row>
    <row r="60" spans="2:24" ht="30.75" customHeight="1">
      <c r="B60" s="208"/>
      <c r="C60" s="216"/>
      <c r="D60" s="139"/>
      <c r="E60" s="139"/>
      <c r="F60" s="139"/>
      <c r="G60" s="139"/>
      <c r="H60" s="139"/>
      <c r="I60" s="218" t="s">
        <v>148</v>
      </c>
      <c r="J60" s="139"/>
      <c r="K60" s="139"/>
      <c r="L60" s="209"/>
      <c r="M60" s="209"/>
      <c r="N60" s="209"/>
      <c r="O60" s="139"/>
      <c r="P60" s="139"/>
      <c r="Q60" s="210"/>
      <c r="R60" s="139"/>
      <c r="S60" s="139"/>
      <c r="T60" s="139"/>
      <c r="U60" s="139"/>
      <c r="V60" s="217"/>
      <c r="W60" s="139"/>
      <c r="X60" s="139"/>
    </row>
    <row r="61" spans="2:24" ht="17.25">
      <c r="B61" s="208"/>
      <c r="C61" s="216"/>
      <c r="D61" s="139"/>
      <c r="E61" s="139"/>
      <c r="F61" s="139"/>
      <c r="G61" s="139"/>
      <c r="H61" s="139"/>
      <c r="I61" s="139"/>
      <c r="J61" s="139"/>
      <c r="K61" s="139"/>
      <c r="L61" s="209"/>
      <c r="M61" s="209"/>
      <c r="N61" s="209"/>
      <c r="O61" s="139"/>
      <c r="P61" s="139"/>
      <c r="Q61" s="210"/>
      <c r="R61" s="139"/>
      <c r="S61" s="139"/>
      <c r="T61" s="139"/>
      <c r="U61" s="139"/>
      <c r="V61" s="217"/>
      <c r="W61" s="139"/>
      <c r="X61" s="139"/>
    </row>
    <row r="62" spans="2:24" ht="17.25">
      <c r="B62" s="208"/>
      <c r="C62" s="216"/>
      <c r="D62" s="139"/>
      <c r="E62" s="139"/>
      <c r="F62" s="139"/>
      <c r="G62" s="139"/>
      <c r="H62" s="139"/>
      <c r="I62" s="139"/>
      <c r="J62" s="139"/>
      <c r="K62" s="139"/>
      <c r="L62" s="209"/>
      <c r="M62" s="209"/>
      <c r="N62" s="209"/>
      <c r="O62" s="139"/>
      <c r="P62" s="139"/>
      <c r="Q62" s="210"/>
      <c r="R62" s="139"/>
      <c r="S62" s="139"/>
      <c r="T62" s="139"/>
      <c r="U62" s="139"/>
      <c r="V62" s="217"/>
      <c r="W62" s="139"/>
      <c r="X62" s="139"/>
    </row>
    <row r="63" spans="2:24" ht="17.25">
      <c r="B63" s="208"/>
      <c r="C63" s="216"/>
      <c r="D63" s="139"/>
      <c r="E63" s="139"/>
      <c r="F63" s="139"/>
      <c r="G63" s="139"/>
      <c r="H63" s="139"/>
      <c r="I63" s="139"/>
      <c r="J63" s="139"/>
      <c r="K63" s="139"/>
      <c r="L63" s="209"/>
      <c r="M63" s="209"/>
      <c r="N63" s="209"/>
      <c r="O63" s="139"/>
      <c r="P63" s="139"/>
      <c r="Q63" s="210"/>
      <c r="R63" s="139"/>
      <c r="S63" s="139"/>
      <c r="T63" s="139"/>
      <c r="U63" s="139"/>
      <c r="V63" s="217"/>
      <c r="W63" s="139"/>
      <c r="X63" s="139"/>
    </row>
    <row r="64" spans="2:24" ht="17.25">
      <c r="B64" s="208"/>
      <c r="C64" s="216"/>
      <c r="D64" s="139"/>
      <c r="E64" s="139"/>
      <c r="F64" s="139"/>
      <c r="G64" s="139"/>
      <c r="H64" s="139"/>
      <c r="I64" s="139"/>
      <c r="J64" s="139"/>
      <c r="K64" s="139"/>
      <c r="L64" s="209"/>
      <c r="M64" s="209"/>
      <c r="N64" s="209"/>
      <c r="O64" s="139"/>
      <c r="P64" s="139"/>
      <c r="Q64" s="210"/>
      <c r="R64" s="139"/>
      <c r="S64" s="139"/>
      <c r="T64" s="139"/>
      <c r="U64" s="139"/>
      <c r="V64" s="217"/>
      <c r="W64" s="139"/>
      <c r="X64" s="139"/>
    </row>
    <row r="65" spans="2:24" ht="17.25">
      <c r="B65" s="208"/>
      <c r="C65" s="216"/>
      <c r="D65" s="139"/>
      <c r="E65" s="139"/>
      <c r="F65" s="139"/>
      <c r="G65" s="139"/>
      <c r="H65" s="139"/>
      <c r="I65" s="139"/>
      <c r="J65" s="139"/>
      <c r="K65" s="139"/>
      <c r="L65" s="209"/>
      <c r="M65" s="209"/>
      <c r="N65" s="209"/>
      <c r="O65" s="139"/>
      <c r="P65" s="139"/>
      <c r="Q65" s="210"/>
      <c r="R65" s="139"/>
      <c r="S65" s="139"/>
      <c r="T65" s="139"/>
      <c r="U65" s="139"/>
      <c r="V65" s="217"/>
      <c r="W65" s="139"/>
      <c r="X65" s="139"/>
    </row>
    <row r="66" spans="2:24" ht="17.25">
      <c r="B66" s="208"/>
      <c r="C66" s="216"/>
      <c r="D66" s="139"/>
      <c r="E66" s="139"/>
      <c r="F66" s="139"/>
      <c r="G66" s="139"/>
      <c r="H66" s="139"/>
      <c r="I66" s="139"/>
      <c r="J66" s="139"/>
      <c r="K66" s="139"/>
      <c r="L66" s="209"/>
      <c r="M66" s="209"/>
      <c r="N66" s="209"/>
      <c r="O66" s="139"/>
      <c r="P66" s="139"/>
      <c r="Q66" s="210"/>
      <c r="R66" s="139"/>
      <c r="S66" s="139"/>
      <c r="T66" s="139"/>
      <c r="U66" s="139"/>
      <c r="V66" s="217"/>
      <c r="W66" s="139"/>
      <c r="X66" s="139"/>
    </row>
    <row r="67" spans="2:24" ht="17.25">
      <c r="B67" s="208"/>
      <c r="C67" s="216"/>
      <c r="D67" s="139"/>
      <c r="E67" s="139"/>
      <c r="F67" s="139"/>
      <c r="G67" s="139"/>
      <c r="H67" s="139"/>
      <c r="I67" s="139"/>
      <c r="J67" s="139"/>
      <c r="K67" s="139"/>
      <c r="L67" s="209"/>
      <c r="M67" s="209"/>
      <c r="N67" s="209"/>
      <c r="O67" s="139"/>
      <c r="P67" s="139"/>
      <c r="Q67" s="210"/>
      <c r="R67" s="139"/>
      <c r="S67" s="139"/>
      <c r="T67" s="139"/>
      <c r="U67" s="139"/>
      <c r="V67" s="217"/>
      <c r="W67" s="139"/>
      <c r="X67" s="139"/>
    </row>
    <row r="68" spans="2:24" ht="17.25">
      <c r="B68" s="208"/>
      <c r="C68" s="216"/>
      <c r="D68" s="139"/>
      <c r="E68" s="139"/>
      <c r="F68" s="139"/>
      <c r="G68" s="139"/>
      <c r="H68" s="139"/>
      <c r="I68" s="139"/>
      <c r="J68" s="139"/>
      <c r="K68" s="139"/>
      <c r="L68" s="209"/>
      <c r="M68" s="209"/>
      <c r="N68" s="209"/>
      <c r="O68" s="139"/>
      <c r="P68" s="139"/>
      <c r="Q68" s="210"/>
      <c r="R68" s="139"/>
      <c r="S68" s="139"/>
      <c r="T68" s="139"/>
      <c r="U68" s="139"/>
      <c r="V68" s="217"/>
      <c r="W68" s="139"/>
      <c r="X68" s="139"/>
    </row>
    <row r="69" spans="2:24" ht="17.25">
      <c r="B69" s="208"/>
      <c r="C69" s="216"/>
      <c r="D69" s="139"/>
      <c r="E69" s="139"/>
      <c r="F69" s="139"/>
      <c r="G69" s="139"/>
      <c r="H69" s="139"/>
      <c r="I69" s="139"/>
      <c r="J69" s="139"/>
      <c r="K69" s="139"/>
      <c r="L69" s="209"/>
      <c r="M69" s="209"/>
      <c r="N69" s="209"/>
      <c r="O69" s="139"/>
      <c r="P69" s="139"/>
      <c r="Q69" s="210"/>
      <c r="R69" s="139"/>
      <c r="S69" s="139"/>
      <c r="T69" s="139"/>
      <c r="U69" s="139"/>
      <c r="V69" s="217"/>
      <c r="W69" s="139"/>
      <c r="X69" s="139"/>
    </row>
    <row r="70" spans="2:24" ht="17.25">
      <c r="B70" s="208"/>
      <c r="C70" s="219"/>
      <c r="D70" s="220"/>
      <c r="E70" s="220"/>
      <c r="F70" s="220"/>
      <c r="G70" s="220"/>
      <c r="H70" s="220"/>
      <c r="I70" s="220"/>
      <c r="J70" s="220"/>
      <c r="K70" s="220"/>
      <c r="L70" s="221"/>
      <c r="M70" s="221"/>
      <c r="N70" s="221"/>
      <c r="O70" s="220"/>
      <c r="P70" s="220"/>
      <c r="Q70" s="222"/>
      <c r="R70" s="220"/>
      <c r="S70" s="220"/>
      <c r="T70" s="220"/>
      <c r="U70" s="220"/>
      <c r="V70" s="223"/>
      <c r="W70" s="139"/>
      <c r="X70" s="139"/>
    </row>
    <row r="71" spans="2:24" ht="14.25" customHeight="1">
      <c r="B71" s="208"/>
      <c r="C71" s="139"/>
      <c r="D71" s="139"/>
      <c r="E71" s="139"/>
      <c r="F71" s="139"/>
      <c r="G71" s="139"/>
      <c r="H71" s="139"/>
      <c r="I71" s="139"/>
      <c r="J71" s="139"/>
      <c r="K71" s="139"/>
      <c r="L71" s="209"/>
      <c r="M71" s="209"/>
      <c r="N71" s="209"/>
      <c r="O71" s="139"/>
      <c r="P71" s="139"/>
      <c r="Q71" s="210"/>
      <c r="R71" s="139"/>
      <c r="S71" s="139"/>
      <c r="T71" s="139"/>
      <c r="U71" s="139"/>
      <c r="V71" s="139"/>
      <c r="W71" s="139"/>
      <c r="X71" s="139"/>
    </row>
    <row r="72" spans="2:24" ht="17.25">
      <c r="B72" s="208"/>
      <c r="C72" s="139"/>
      <c r="D72" s="139"/>
      <c r="E72" s="139"/>
      <c r="F72" s="139"/>
      <c r="G72" s="139"/>
      <c r="H72" s="139"/>
      <c r="I72" s="139"/>
      <c r="J72" s="139"/>
      <c r="K72" s="139"/>
      <c r="L72" s="209"/>
      <c r="M72" s="209"/>
      <c r="N72" s="209"/>
      <c r="O72" s="139"/>
      <c r="P72" s="139"/>
      <c r="Q72" s="210"/>
      <c r="R72" s="139"/>
      <c r="S72" s="139"/>
      <c r="T72" s="139"/>
      <c r="U72" s="139"/>
      <c r="V72" s="139"/>
      <c r="W72" s="139"/>
      <c r="X72" s="139"/>
    </row>
    <row r="73" spans="2:24" ht="17.25">
      <c r="B73" s="208"/>
      <c r="C73" s="139"/>
      <c r="D73" s="139"/>
      <c r="E73" s="139"/>
      <c r="F73" s="139"/>
      <c r="G73" s="139"/>
      <c r="H73" s="139"/>
      <c r="I73" s="139"/>
      <c r="J73" s="139"/>
      <c r="K73" s="139"/>
      <c r="L73" s="209"/>
      <c r="M73" s="209"/>
      <c r="N73" s="209"/>
      <c r="O73" s="139"/>
      <c r="P73" s="139"/>
      <c r="Q73" s="210"/>
      <c r="R73" s="139"/>
      <c r="S73" s="139"/>
      <c r="T73" s="139"/>
      <c r="U73" s="139"/>
      <c r="V73" s="139"/>
      <c r="W73" s="139"/>
      <c r="X73" s="139"/>
    </row>
    <row r="74" spans="2:24" ht="17.25">
      <c r="B74" s="208"/>
      <c r="C74" s="139"/>
      <c r="D74" s="139"/>
      <c r="E74" s="139"/>
      <c r="F74" s="139"/>
      <c r="G74" s="139"/>
      <c r="H74" s="139"/>
      <c r="I74" s="139"/>
      <c r="J74" s="139"/>
      <c r="K74" s="139"/>
      <c r="L74" s="209"/>
      <c r="M74" s="209"/>
      <c r="N74" s="209"/>
      <c r="O74" s="139"/>
      <c r="P74" s="139"/>
      <c r="Q74" s="210"/>
      <c r="R74" s="139"/>
      <c r="S74" s="139"/>
      <c r="T74" s="139"/>
      <c r="U74" s="139"/>
      <c r="V74" s="139"/>
      <c r="W74" s="139"/>
      <c r="X74" s="139"/>
    </row>
    <row r="75" spans="2:24" ht="17.25">
      <c r="B75" s="224"/>
      <c r="C75" s="225"/>
      <c r="D75" s="225"/>
      <c r="E75" s="225"/>
      <c r="F75" s="225"/>
      <c r="G75" s="225"/>
      <c r="H75" s="225"/>
      <c r="I75" s="225"/>
      <c r="J75" s="225"/>
      <c r="K75" s="225"/>
      <c r="L75" s="226"/>
      <c r="M75" s="226"/>
      <c r="N75" s="226"/>
      <c r="O75" s="225"/>
      <c r="P75" s="225"/>
      <c r="Q75" s="185"/>
      <c r="R75" s="225"/>
      <c r="S75" s="139"/>
      <c r="T75" s="139"/>
      <c r="U75" s="139"/>
      <c r="V75" s="139"/>
      <c r="W75" s="139"/>
      <c r="X75" s="225"/>
    </row>
    <row r="76" spans="2:24" ht="17.25">
      <c r="B76" s="224"/>
      <c r="C76" s="225"/>
      <c r="D76" s="225"/>
      <c r="E76" s="225"/>
      <c r="F76" s="225"/>
      <c r="G76" s="225"/>
      <c r="H76" s="225"/>
      <c r="I76" s="225"/>
      <c r="J76" s="225"/>
      <c r="K76" s="225"/>
      <c r="L76" s="226"/>
      <c r="M76" s="226"/>
      <c r="N76" s="226"/>
      <c r="O76" s="225"/>
      <c r="P76" s="225"/>
      <c r="Q76" s="185"/>
      <c r="R76" s="225"/>
      <c r="S76" s="139"/>
      <c r="T76" s="139"/>
      <c r="U76" s="139"/>
      <c r="V76" s="139"/>
      <c r="W76" s="139"/>
      <c r="X76" s="225"/>
    </row>
  </sheetData>
  <sheetProtection/>
  <mergeCells count="117">
    <mergeCell ref="B2:X2"/>
    <mergeCell ref="L3:P3"/>
    <mergeCell ref="B4:X4"/>
    <mergeCell ref="B5:X5"/>
    <mergeCell ref="S46:W46"/>
    <mergeCell ref="L43:N43"/>
    <mergeCell ref="L44:N44"/>
    <mergeCell ref="S44:W44"/>
    <mergeCell ref="L45:N45"/>
    <mergeCell ref="S36:W36"/>
    <mergeCell ref="L46:N46"/>
    <mergeCell ref="C35:J35"/>
    <mergeCell ref="S34:W34"/>
    <mergeCell ref="S31:W31"/>
    <mergeCell ref="L32:N32"/>
    <mergeCell ref="B7:X7"/>
    <mergeCell ref="S45:W45"/>
    <mergeCell ref="I8:X8"/>
    <mergeCell ref="S28:W28"/>
    <mergeCell ref="S30:W30"/>
    <mergeCell ref="S26:W26"/>
    <mergeCell ref="S25:W25"/>
    <mergeCell ref="L27:N27"/>
    <mergeCell ref="L36:N36"/>
    <mergeCell ref="K29:R29"/>
    <mergeCell ref="S29:X29"/>
    <mergeCell ref="L35:N35"/>
    <mergeCell ref="S35:W35"/>
    <mergeCell ref="L34:N34"/>
    <mergeCell ref="L26:N26"/>
    <mergeCell ref="L15:N15"/>
    <mergeCell ref="C21:J21"/>
    <mergeCell ref="S12:X12"/>
    <mergeCell ref="S17:W17"/>
    <mergeCell ref="S15:W15"/>
    <mergeCell ref="S13:W13"/>
    <mergeCell ref="L14:N14"/>
    <mergeCell ref="S21:W21"/>
    <mergeCell ref="L17:N17"/>
    <mergeCell ref="L18:N18"/>
    <mergeCell ref="L48:N48"/>
    <mergeCell ref="S48:W48"/>
    <mergeCell ref="L42:N42"/>
    <mergeCell ref="S42:W42"/>
    <mergeCell ref="S43:W43"/>
    <mergeCell ref="L19:N19"/>
    <mergeCell ref="L20:N20"/>
    <mergeCell ref="S20:W20"/>
    <mergeCell ref="L22:N22"/>
    <mergeCell ref="L21:N21"/>
    <mergeCell ref="S24:W24"/>
    <mergeCell ref="S19:W19"/>
    <mergeCell ref="S27:W27"/>
    <mergeCell ref="L24:N24"/>
    <mergeCell ref="S33:W33"/>
    <mergeCell ref="S47:W47"/>
    <mergeCell ref="L47:N47"/>
    <mergeCell ref="L23:N23"/>
    <mergeCell ref="S22:W22"/>
    <mergeCell ref="S32:W32"/>
    <mergeCell ref="I10:K10"/>
    <mergeCell ref="L10:X10"/>
    <mergeCell ref="S14:W14"/>
    <mergeCell ref="K12:R12"/>
    <mergeCell ref="C45:J45"/>
    <mergeCell ref="B10:H10"/>
    <mergeCell ref="B12:J12"/>
    <mergeCell ref="Q11:X11"/>
    <mergeCell ref="L13:N13"/>
    <mergeCell ref="C43:J43"/>
    <mergeCell ref="C48:J48"/>
    <mergeCell ref="C42:J42"/>
    <mergeCell ref="B54:P54"/>
    <mergeCell ref="B49:R49"/>
    <mergeCell ref="Q54:X54"/>
    <mergeCell ref="B50:X50"/>
    <mergeCell ref="B51:X51"/>
    <mergeCell ref="B52:X52"/>
    <mergeCell ref="B53:X53"/>
    <mergeCell ref="S49:W49"/>
    <mergeCell ref="C36:J36"/>
    <mergeCell ref="C46:J46"/>
    <mergeCell ref="C47:J47"/>
    <mergeCell ref="C44:J44"/>
    <mergeCell ref="C13:J13"/>
    <mergeCell ref="C27:J27"/>
    <mergeCell ref="C22:J22"/>
    <mergeCell ref="C23:J23"/>
    <mergeCell ref="C24:J24"/>
    <mergeCell ref="C34:J34"/>
    <mergeCell ref="L28:N28"/>
    <mergeCell ref="C28:J28"/>
    <mergeCell ref="L33:N33"/>
    <mergeCell ref="L25:N25"/>
    <mergeCell ref="L30:N30"/>
    <mergeCell ref="B29:J29"/>
    <mergeCell ref="L31:N31"/>
    <mergeCell ref="C18:J18"/>
    <mergeCell ref="I9:X9"/>
    <mergeCell ref="C31:J31"/>
    <mergeCell ref="C32:J32"/>
    <mergeCell ref="C33:J33"/>
    <mergeCell ref="L16:N16"/>
    <mergeCell ref="S16:W16"/>
    <mergeCell ref="S23:W23"/>
    <mergeCell ref="S18:W18"/>
    <mergeCell ref="C20:J20"/>
    <mergeCell ref="B8:H8"/>
    <mergeCell ref="B9:H9"/>
    <mergeCell ref="C25:J25"/>
    <mergeCell ref="C26:J26"/>
    <mergeCell ref="C30:J30"/>
    <mergeCell ref="C19:J19"/>
    <mergeCell ref="C14:J14"/>
    <mergeCell ref="C15:J15"/>
    <mergeCell ref="C16:J16"/>
    <mergeCell ref="C17:J17"/>
  </mergeCells>
  <hyperlinks>
    <hyperlink ref="B54" r:id="rId1" display="araga@gaia.eonet.ne.jp"/>
  </hyperlink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B1:E45"/>
  <sheetViews>
    <sheetView zoomScalePageLayoutView="0" workbookViewId="0" topLeftCell="A16">
      <selection activeCell="B9" sqref="B9:E9"/>
    </sheetView>
  </sheetViews>
  <sheetFormatPr defaultColWidth="9.00390625" defaultRowHeight="13.5"/>
  <cols>
    <col min="1" max="1" width="3.50390625" style="0" customWidth="1"/>
    <col min="2" max="2" width="16.625" style="0" customWidth="1"/>
    <col min="3" max="3" width="35.625" style="0" customWidth="1"/>
    <col min="4" max="4" width="33.125" style="1" customWidth="1"/>
    <col min="5" max="5" width="3.625" style="0" customWidth="1"/>
    <col min="6" max="6" width="5.00390625" style="0" customWidth="1"/>
  </cols>
  <sheetData>
    <row r="1" ht="21" customHeight="1">
      <c r="B1" s="34" t="s">
        <v>113</v>
      </c>
    </row>
    <row r="2" spans="2:4" ht="30" customHeight="1">
      <c r="B2" s="473" t="s">
        <v>204</v>
      </c>
      <c r="C2" s="473"/>
      <c r="D2" s="473"/>
    </row>
    <row r="3" spans="2:5" ht="27.75" customHeight="1">
      <c r="B3" s="468" t="s">
        <v>3</v>
      </c>
      <c r="C3" s="468"/>
      <c r="D3" s="468"/>
      <c r="E3" s="468"/>
    </row>
    <row r="4" spans="2:3" ht="13.5">
      <c r="B4" s="10"/>
      <c r="C4" s="9"/>
    </row>
    <row r="5" spans="2:5" ht="21" customHeight="1">
      <c r="B5" s="469" t="s">
        <v>131</v>
      </c>
      <c r="C5" s="469"/>
      <c r="D5" s="469"/>
      <c r="E5" s="469"/>
    </row>
    <row r="6" spans="2:5" ht="21" customHeight="1">
      <c r="B6" s="469" t="s">
        <v>112</v>
      </c>
      <c r="C6" s="469"/>
      <c r="D6" s="469"/>
      <c r="E6" s="469"/>
    </row>
    <row r="7" spans="2:3" ht="13.5">
      <c r="B7" s="11"/>
      <c r="C7" s="9"/>
    </row>
    <row r="8" spans="2:5" ht="21.75" customHeight="1">
      <c r="B8" s="471" t="s">
        <v>304</v>
      </c>
      <c r="C8" s="471"/>
      <c r="D8" s="471"/>
      <c r="E8" s="471"/>
    </row>
    <row r="9" spans="2:5" ht="21" customHeight="1">
      <c r="B9" s="470" t="s">
        <v>11</v>
      </c>
      <c r="C9" s="470"/>
      <c r="D9" s="470"/>
      <c r="E9" s="470"/>
    </row>
    <row r="10" ht="13.5">
      <c r="C10" s="9"/>
    </row>
    <row r="11" spans="2:4" s="1" customFormat="1" ht="27" customHeight="1">
      <c r="B11" s="15"/>
      <c r="C11" s="13" t="s">
        <v>1</v>
      </c>
      <c r="D11" s="13" t="s">
        <v>4</v>
      </c>
    </row>
    <row r="12" spans="2:4" s="1" customFormat="1" ht="27" customHeight="1">
      <c r="B12" s="16" t="s">
        <v>2</v>
      </c>
      <c r="C12" s="17"/>
      <c r="D12" s="465" t="s">
        <v>142</v>
      </c>
    </row>
    <row r="13" spans="2:4" s="1" customFormat="1" ht="15" customHeight="1">
      <c r="B13" s="462" t="s">
        <v>5</v>
      </c>
      <c r="C13" s="474"/>
      <c r="D13" s="465"/>
    </row>
    <row r="14" spans="2:4" s="1" customFormat="1" ht="13.5">
      <c r="B14" s="463"/>
      <c r="C14" s="475"/>
      <c r="D14" s="465"/>
    </row>
    <row r="15" spans="2:4" s="1" customFormat="1" ht="13.5">
      <c r="B15" s="464"/>
      <c r="C15" s="475"/>
      <c r="D15" s="465"/>
    </row>
    <row r="16" spans="2:4" s="1" customFormat="1" ht="27" customHeight="1">
      <c r="B16" s="18" t="s">
        <v>2</v>
      </c>
      <c r="C16" s="19"/>
      <c r="D16" s="465" t="s">
        <v>142</v>
      </c>
    </row>
    <row r="17" spans="2:4" s="1" customFormat="1" ht="15" customHeight="1">
      <c r="B17" s="462" t="s">
        <v>6</v>
      </c>
      <c r="C17" s="476"/>
      <c r="D17" s="465"/>
    </row>
    <row r="18" spans="2:4" s="1" customFormat="1" ht="13.5">
      <c r="B18" s="463"/>
      <c r="C18" s="477"/>
      <c r="D18" s="465"/>
    </row>
    <row r="19" spans="2:4" s="1" customFormat="1" ht="13.5">
      <c r="B19" s="464"/>
      <c r="C19" s="477"/>
      <c r="D19" s="465"/>
    </row>
    <row r="20" spans="2:4" s="1" customFormat="1" ht="27" customHeight="1">
      <c r="B20" s="16" t="s">
        <v>2</v>
      </c>
      <c r="C20" s="17"/>
      <c r="D20" s="465" t="s">
        <v>142</v>
      </c>
    </row>
    <row r="21" spans="2:4" s="1" customFormat="1" ht="15" customHeight="1">
      <c r="B21" s="462" t="s">
        <v>7</v>
      </c>
      <c r="C21" s="466"/>
      <c r="D21" s="465"/>
    </row>
    <row r="22" spans="2:4" s="1" customFormat="1" ht="13.5">
      <c r="B22" s="463"/>
      <c r="C22" s="467"/>
      <c r="D22" s="465"/>
    </row>
    <row r="23" spans="2:4" s="1" customFormat="1" ht="13.5">
      <c r="B23" s="464"/>
      <c r="C23" s="467"/>
      <c r="D23" s="465"/>
    </row>
    <row r="24" spans="2:4" s="1" customFormat="1" ht="27" customHeight="1">
      <c r="B24" s="16" t="s">
        <v>2</v>
      </c>
      <c r="C24" s="17"/>
      <c r="D24" s="465" t="s">
        <v>142</v>
      </c>
    </row>
    <row r="25" spans="2:4" s="1" customFormat="1" ht="15" customHeight="1">
      <c r="B25" s="462" t="s">
        <v>8</v>
      </c>
      <c r="C25" s="466"/>
      <c r="D25" s="465"/>
    </row>
    <row r="26" spans="2:4" s="1" customFormat="1" ht="13.5">
      <c r="B26" s="463"/>
      <c r="C26" s="467"/>
      <c r="D26" s="465"/>
    </row>
    <row r="27" spans="2:4" s="1" customFormat="1" ht="13.5">
      <c r="B27" s="464"/>
      <c r="C27" s="467"/>
      <c r="D27" s="465"/>
    </row>
    <row r="28" spans="2:4" s="1" customFormat="1" ht="27" customHeight="1">
      <c r="B28" s="16" t="s">
        <v>2</v>
      </c>
      <c r="C28" s="17"/>
      <c r="D28" s="465" t="s">
        <v>142</v>
      </c>
    </row>
    <row r="29" spans="2:4" s="1" customFormat="1" ht="15" customHeight="1">
      <c r="B29" s="462" t="s">
        <v>9</v>
      </c>
      <c r="C29" s="466"/>
      <c r="D29" s="465"/>
    </row>
    <row r="30" spans="2:4" s="1" customFormat="1" ht="13.5">
      <c r="B30" s="463"/>
      <c r="C30" s="467"/>
      <c r="D30" s="465"/>
    </row>
    <row r="31" spans="2:4" s="1" customFormat="1" ht="13.5">
      <c r="B31" s="464"/>
      <c r="C31" s="467"/>
      <c r="D31" s="465"/>
    </row>
    <row r="32" spans="2:4" s="1" customFormat="1" ht="27" customHeight="1">
      <c r="B32" s="16" t="s">
        <v>2</v>
      </c>
      <c r="C32" s="17"/>
      <c r="D32" s="465" t="s">
        <v>142</v>
      </c>
    </row>
    <row r="33" spans="2:4" s="1" customFormat="1" ht="15" customHeight="1">
      <c r="B33" s="462" t="s">
        <v>10</v>
      </c>
      <c r="C33" s="466"/>
      <c r="D33" s="465"/>
    </row>
    <row r="34" spans="2:4" s="1" customFormat="1" ht="13.5">
      <c r="B34" s="463"/>
      <c r="C34" s="467"/>
      <c r="D34" s="465"/>
    </row>
    <row r="35" spans="2:4" s="1" customFormat="1" ht="13.5">
      <c r="B35" s="464"/>
      <c r="C35" s="467"/>
      <c r="D35" s="465"/>
    </row>
    <row r="36" spans="2:3" ht="13.5">
      <c r="B36" s="11"/>
      <c r="C36" s="9"/>
    </row>
    <row r="37" spans="2:4" ht="24.75" customHeight="1">
      <c r="B37" s="287" t="s">
        <v>12</v>
      </c>
      <c r="C37" s="287"/>
      <c r="D37" s="287"/>
    </row>
    <row r="38" spans="2:4" ht="24.75" customHeight="1">
      <c r="B38" s="472" t="s">
        <v>65</v>
      </c>
      <c r="C38" s="472"/>
      <c r="D38" s="472"/>
    </row>
    <row r="39" ht="21" customHeight="1">
      <c r="C39" s="14"/>
    </row>
    <row r="40" ht="14.25" customHeight="1">
      <c r="C40" s="14"/>
    </row>
    <row r="41" spans="2:4" ht="24.75" customHeight="1">
      <c r="B41" s="459" t="s">
        <v>190</v>
      </c>
      <c r="C41" s="460"/>
      <c r="D41" s="461"/>
    </row>
    <row r="42" spans="2:3" ht="14.25">
      <c r="B42" s="8"/>
      <c r="C42" s="9"/>
    </row>
    <row r="43" spans="2:3" ht="14.25">
      <c r="B43" s="8"/>
      <c r="C43" s="9"/>
    </row>
    <row r="44" spans="2:3" ht="14.25">
      <c r="B44" s="8"/>
      <c r="C44" s="9"/>
    </row>
    <row r="45" spans="2:3" ht="31.5" customHeight="1">
      <c r="B45" s="12" t="s">
        <v>66</v>
      </c>
      <c r="C45" s="9"/>
    </row>
  </sheetData>
  <sheetProtection/>
  <mergeCells count="27">
    <mergeCell ref="B37:D37"/>
    <mergeCell ref="B38:D38"/>
    <mergeCell ref="B2:D2"/>
    <mergeCell ref="D32:D35"/>
    <mergeCell ref="C33:C35"/>
    <mergeCell ref="D12:D15"/>
    <mergeCell ref="C13:C15"/>
    <mergeCell ref="D16:D19"/>
    <mergeCell ref="C17:C19"/>
    <mergeCell ref="D20:D23"/>
    <mergeCell ref="B3:E3"/>
    <mergeCell ref="B5:E5"/>
    <mergeCell ref="B6:E6"/>
    <mergeCell ref="B9:E9"/>
    <mergeCell ref="D24:D27"/>
    <mergeCell ref="C25:C27"/>
    <mergeCell ref="B8:E8"/>
    <mergeCell ref="B41:D41"/>
    <mergeCell ref="B13:B15"/>
    <mergeCell ref="B17:B19"/>
    <mergeCell ref="B21:B23"/>
    <mergeCell ref="B33:B35"/>
    <mergeCell ref="B29:B31"/>
    <mergeCell ref="B25:B27"/>
    <mergeCell ref="D28:D31"/>
    <mergeCell ref="C29:C31"/>
    <mergeCell ref="C21:C23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B2:I38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3.375" style="2" customWidth="1"/>
    <col min="2" max="2" width="5.125" style="2" customWidth="1"/>
    <col min="3" max="3" width="25.625" style="2" customWidth="1"/>
    <col min="4" max="4" width="3.125" style="6" customWidth="1"/>
    <col min="5" max="5" width="25.625" style="2" customWidth="1"/>
    <col min="6" max="6" width="3.125" style="6" customWidth="1"/>
    <col min="7" max="7" width="25.625" style="2" customWidth="1"/>
    <col min="8" max="8" width="2.625" style="2" customWidth="1"/>
    <col min="9" max="16384" width="9.00390625" style="2" customWidth="1"/>
  </cols>
  <sheetData>
    <row r="1" ht="39.75" customHeight="1"/>
    <row r="2" spans="2:7" ht="17.25" customHeight="1">
      <c r="B2" s="478" t="s">
        <v>0</v>
      </c>
      <c r="C2" s="478"/>
      <c r="D2" s="478"/>
      <c r="E2" s="478"/>
      <c r="F2" s="478"/>
      <c r="G2" s="478"/>
    </row>
    <row r="3" spans="2:7" ht="17.25" customHeight="1">
      <c r="B3" s="478"/>
      <c r="C3" s="478"/>
      <c r="D3" s="478"/>
      <c r="E3" s="478"/>
      <c r="F3" s="478"/>
      <c r="G3" s="478"/>
    </row>
    <row r="9" spans="2:7" ht="48" customHeight="1">
      <c r="B9" s="5"/>
      <c r="C9" s="479" t="s">
        <v>205</v>
      </c>
      <c r="D9" s="480"/>
      <c r="E9" s="480"/>
      <c r="F9" s="480"/>
      <c r="G9" s="481"/>
    </row>
    <row r="10" spans="2:9" s="3" customFormat="1" ht="48" customHeight="1">
      <c r="B10" s="4">
        <v>1</v>
      </c>
      <c r="C10" s="482"/>
      <c r="D10" s="483"/>
      <c r="E10" s="483"/>
      <c r="F10" s="483"/>
      <c r="G10" s="484"/>
      <c r="H10" s="2"/>
      <c r="I10" s="2"/>
    </row>
    <row r="11" spans="2:9" s="3" customFormat="1" ht="48" customHeight="1">
      <c r="B11" s="4">
        <v>2</v>
      </c>
      <c r="C11" s="482"/>
      <c r="D11" s="483"/>
      <c r="E11" s="483"/>
      <c r="F11" s="483"/>
      <c r="G11" s="484"/>
      <c r="H11" s="2"/>
      <c r="I11" s="2"/>
    </row>
    <row r="12" spans="2:9" s="3" customFormat="1" ht="48" customHeight="1">
      <c r="B12" s="4">
        <v>3</v>
      </c>
      <c r="C12" s="482"/>
      <c r="D12" s="483"/>
      <c r="E12" s="483"/>
      <c r="F12" s="483"/>
      <c r="G12" s="484"/>
      <c r="H12" s="2"/>
      <c r="I12" s="2"/>
    </row>
    <row r="13" spans="4:6" s="3" customFormat="1" ht="21">
      <c r="D13" s="6"/>
      <c r="F13" s="6"/>
    </row>
    <row r="14" spans="4:6" s="3" customFormat="1" ht="21">
      <c r="D14" s="6"/>
      <c r="F14" s="6"/>
    </row>
    <row r="15" spans="4:6" s="3" customFormat="1" ht="21">
      <c r="D15" s="6"/>
      <c r="F15" s="6"/>
    </row>
    <row r="16" spans="3:6" s="3" customFormat="1" ht="21">
      <c r="C16" s="69" t="s">
        <v>158</v>
      </c>
      <c r="D16" s="6"/>
      <c r="F16" s="6"/>
    </row>
    <row r="17" spans="4:6" s="3" customFormat="1" ht="21">
      <c r="D17" s="6"/>
      <c r="F17" s="6"/>
    </row>
    <row r="18" spans="3:6" s="3" customFormat="1" ht="21">
      <c r="C18" s="69" t="s">
        <v>159</v>
      </c>
      <c r="D18" s="6"/>
      <c r="F18" s="6"/>
    </row>
    <row r="19" spans="3:6" s="3" customFormat="1" ht="21">
      <c r="C19" s="69" t="s">
        <v>156</v>
      </c>
      <c r="D19" s="6"/>
      <c r="F19" s="6"/>
    </row>
    <row r="20" spans="3:6" s="3" customFormat="1" ht="21">
      <c r="C20" s="69" t="s">
        <v>157</v>
      </c>
      <c r="D20" s="6"/>
      <c r="F20" s="6"/>
    </row>
    <row r="21" spans="4:6" s="3" customFormat="1" ht="21">
      <c r="D21" s="6"/>
      <c r="F21" s="6"/>
    </row>
    <row r="22" spans="4:6" s="3" customFormat="1" ht="21">
      <c r="D22" s="6"/>
      <c r="F22" s="6"/>
    </row>
    <row r="23" spans="3:7" s="3" customFormat="1" ht="21">
      <c r="C23" s="241" t="s">
        <v>305</v>
      </c>
      <c r="D23" s="242"/>
      <c r="E23" s="241"/>
      <c r="F23" s="242"/>
      <c r="G23" s="241"/>
    </row>
    <row r="24" spans="4:6" s="3" customFormat="1" ht="21">
      <c r="D24" s="6"/>
      <c r="F24" s="6"/>
    </row>
    <row r="25" spans="4:6" s="3" customFormat="1" ht="21">
      <c r="D25" s="6"/>
      <c r="F25" s="6"/>
    </row>
    <row r="26" spans="4:6" s="3" customFormat="1" ht="21">
      <c r="D26" s="6"/>
      <c r="F26" s="6"/>
    </row>
    <row r="27" spans="4:6" s="3" customFormat="1" ht="21">
      <c r="D27" s="6"/>
      <c r="F27" s="6"/>
    </row>
    <row r="28" spans="4:6" s="3" customFormat="1" ht="21">
      <c r="D28" s="6"/>
      <c r="F28" s="6"/>
    </row>
    <row r="29" spans="4:6" s="3" customFormat="1" ht="21">
      <c r="D29" s="6"/>
      <c r="F29" s="6"/>
    </row>
    <row r="30" spans="4:6" s="3" customFormat="1" ht="21">
      <c r="D30" s="6"/>
      <c r="F30" s="6"/>
    </row>
    <row r="31" spans="4:6" s="3" customFormat="1" ht="21">
      <c r="D31" s="6"/>
      <c r="F31" s="6"/>
    </row>
    <row r="32" spans="4:6" s="3" customFormat="1" ht="21">
      <c r="D32" s="6"/>
      <c r="F32" s="6"/>
    </row>
    <row r="33" spans="4:6" s="3" customFormat="1" ht="21">
      <c r="D33" s="6"/>
      <c r="F33" s="6"/>
    </row>
    <row r="34" spans="4:6" s="3" customFormat="1" ht="21">
      <c r="D34" s="6"/>
      <c r="F34" s="6"/>
    </row>
    <row r="35" spans="4:6" s="3" customFormat="1" ht="21">
      <c r="D35" s="6"/>
      <c r="F35" s="6"/>
    </row>
    <row r="36" spans="4:6" s="3" customFormat="1" ht="21">
      <c r="D36" s="6"/>
      <c r="F36" s="6"/>
    </row>
    <row r="37" spans="4:6" s="3" customFormat="1" ht="21">
      <c r="D37" s="6"/>
      <c r="F37" s="6"/>
    </row>
    <row r="38" spans="4:6" s="3" customFormat="1" ht="21">
      <c r="D38" s="6"/>
      <c r="F38" s="6"/>
    </row>
  </sheetData>
  <sheetProtection/>
  <mergeCells count="5">
    <mergeCell ref="B2:G3"/>
    <mergeCell ref="C9:G9"/>
    <mergeCell ref="C10:G10"/>
    <mergeCell ref="C11:G11"/>
    <mergeCell ref="C12:G12"/>
  </mergeCells>
  <printOptions/>
  <pageMargins left="0.5905511811023623" right="0.3937007874015748" top="0.5905511811023623" bottom="0.5905511811023623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V60"/>
  <sheetViews>
    <sheetView zoomScalePageLayoutView="0" workbookViewId="0" topLeftCell="A25">
      <selection activeCell="R40" sqref="R40"/>
    </sheetView>
  </sheetViews>
  <sheetFormatPr defaultColWidth="7.50390625" defaultRowHeight="13.5"/>
  <cols>
    <col min="1" max="1" width="2.625" style="110" customWidth="1"/>
    <col min="2" max="2" width="7.625" style="110" customWidth="1"/>
    <col min="3" max="14" width="7.875" style="110" customWidth="1"/>
    <col min="15" max="15" width="2.625" style="110" customWidth="1"/>
    <col min="16" max="16384" width="7.50390625" style="110" customWidth="1"/>
  </cols>
  <sheetData>
    <row r="1" spans="2:14" ht="18.75">
      <c r="B1" s="485" t="s">
        <v>221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2:10" ht="18.75">
      <c r="B2" s="111"/>
      <c r="C2" s="111"/>
      <c r="D2" s="111"/>
      <c r="E2" s="111"/>
      <c r="F2" s="111"/>
      <c r="G2" s="111"/>
      <c r="H2" s="111"/>
      <c r="J2" s="111"/>
    </row>
    <row r="3" spans="1:256" ht="13.5">
      <c r="A3" s="112"/>
      <c r="B3" s="486" t="s">
        <v>222</v>
      </c>
      <c r="C3" s="486"/>
      <c r="D3" s="486"/>
      <c r="E3" s="112"/>
      <c r="F3" s="112"/>
      <c r="G3" s="112"/>
      <c r="H3" s="112"/>
      <c r="I3" s="112"/>
      <c r="J3" s="112"/>
      <c r="K3" s="113" t="s">
        <v>223</v>
      </c>
      <c r="L3" s="487" t="s">
        <v>224</v>
      </c>
      <c r="M3" s="487"/>
      <c r="N3" s="487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2:14" ht="14.25" customHeight="1">
      <c r="B4" s="114" t="s">
        <v>225</v>
      </c>
      <c r="C4" s="488" t="s">
        <v>226</v>
      </c>
      <c r="D4" s="489"/>
      <c r="E4" s="488" t="s">
        <v>227</v>
      </c>
      <c r="F4" s="489"/>
      <c r="G4" s="488" t="s">
        <v>228</v>
      </c>
      <c r="H4" s="489"/>
      <c r="I4" s="488" t="s">
        <v>229</v>
      </c>
      <c r="J4" s="489"/>
      <c r="K4" s="490" t="s">
        <v>230</v>
      </c>
      <c r="L4" s="489"/>
      <c r="M4" s="488" t="s">
        <v>231</v>
      </c>
      <c r="N4" s="489"/>
    </row>
    <row r="5" spans="2:14" ht="14.25" customHeight="1">
      <c r="B5" s="115">
        <v>0.3611111111111111</v>
      </c>
      <c r="C5" s="491" t="s">
        <v>232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</row>
    <row r="6" spans="2:14" ht="14.25" customHeight="1">
      <c r="B6" s="116">
        <v>0.375</v>
      </c>
      <c r="C6" s="494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6"/>
    </row>
    <row r="7" spans="2:14" ht="14.25" customHeight="1">
      <c r="B7" s="117">
        <v>0.3958333333333333</v>
      </c>
      <c r="C7" s="497" t="s">
        <v>233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</row>
    <row r="8" spans="2:14" ht="14.25" customHeight="1">
      <c r="B8" s="118">
        <v>0.40972222222222227</v>
      </c>
      <c r="C8" s="498" t="s">
        <v>234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500"/>
    </row>
    <row r="9" spans="1:256" ht="14.25" customHeight="1">
      <c r="A9" s="119"/>
      <c r="B9" s="120">
        <v>0.4166666666666667</v>
      </c>
      <c r="C9" s="501" t="s">
        <v>235</v>
      </c>
      <c r="D9" s="502"/>
      <c r="E9" s="501" t="str">
        <f>C9</f>
        <v>＜ 幼児形競技 ＞</v>
      </c>
      <c r="F9" s="502"/>
      <c r="G9" s="501" t="str">
        <f>E9</f>
        <v>＜ 幼児形競技 ＞</v>
      </c>
      <c r="H9" s="502"/>
      <c r="I9" s="501" t="str">
        <f>G9</f>
        <v>＜ 幼児形競技 ＞</v>
      </c>
      <c r="J9" s="502"/>
      <c r="K9" s="501" t="s">
        <v>236</v>
      </c>
      <c r="L9" s="502"/>
      <c r="M9" s="501" t="str">
        <f>K9</f>
        <v>＜小１男子形＞</v>
      </c>
      <c r="N9" s="502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14.25" customHeight="1">
      <c r="A10" s="119"/>
      <c r="B10" s="120"/>
      <c r="C10" s="503" t="s">
        <v>237</v>
      </c>
      <c r="D10" s="504"/>
      <c r="E10" s="503" t="str">
        <f>C10</f>
        <v>１～決勝</v>
      </c>
      <c r="F10" s="504"/>
      <c r="G10" s="503" t="str">
        <f>E10</f>
        <v>１～決勝</v>
      </c>
      <c r="H10" s="504"/>
      <c r="I10" s="503" t="str">
        <f>G10</f>
        <v>１～決勝</v>
      </c>
      <c r="J10" s="504"/>
      <c r="K10" s="503" t="str">
        <f>I10</f>
        <v>１～決勝</v>
      </c>
      <c r="L10" s="504"/>
      <c r="M10" s="503" t="str">
        <f>K10</f>
        <v>１～決勝</v>
      </c>
      <c r="N10" s="504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4.25" customHeight="1">
      <c r="A11" s="119"/>
      <c r="B11" s="121">
        <v>0.4305555555555556</v>
      </c>
      <c r="C11" s="505"/>
      <c r="D11" s="506"/>
      <c r="E11" s="505"/>
      <c r="F11" s="506"/>
      <c r="G11" s="505"/>
      <c r="H11" s="506"/>
      <c r="I11" s="505"/>
      <c r="J11" s="506"/>
      <c r="K11" s="505"/>
      <c r="L11" s="506"/>
      <c r="M11" s="505"/>
      <c r="N11" s="506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4.25" customHeight="1">
      <c r="A12" s="119"/>
      <c r="B12" s="120">
        <v>0.4375</v>
      </c>
      <c r="C12" s="501" t="s">
        <v>238</v>
      </c>
      <c r="D12" s="502"/>
      <c r="E12" s="501" t="s">
        <v>238</v>
      </c>
      <c r="F12" s="502"/>
      <c r="G12" s="501" t="s">
        <v>238</v>
      </c>
      <c r="H12" s="502"/>
      <c r="I12" s="501" t="s">
        <v>238</v>
      </c>
      <c r="J12" s="502"/>
      <c r="K12" s="501" t="s">
        <v>239</v>
      </c>
      <c r="L12" s="502"/>
      <c r="M12" s="501" t="s">
        <v>240</v>
      </c>
      <c r="N12" s="502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14.25" customHeight="1">
      <c r="A13" s="119"/>
      <c r="B13" s="120"/>
      <c r="C13" s="503" t="s">
        <v>237</v>
      </c>
      <c r="D13" s="504"/>
      <c r="E13" s="503" t="s">
        <v>237</v>
      </c>
      <c r="F13" s="504"/>
      <c r="G13" s="503" t="s">
        <v>237</v>
      </c>
      <c r="H13" s="504"/>
      <c r="I13" s="503" t="s">
        <v>237</v>
      </c>
      <c r="J13" s="504"/>
      <c r="K13" s="503" t="s">
        <v>237</v>
      </c>
      <c r="L13" s="504"/>
      <c r="M13" s="503" t="s">
        <v>237</v>
      </c>
      <c r="N13" s="504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4.25" customHeight="1">
      <c r="A14" s="119"/>
      <c r="B14" s="121">
        <v>0.4513888888888889</v>
      </c>
      <c r="C14" s="505"/>
      <c r="D14" s="506"/>
      <c r="E14" s="505"/>
      <c r="F14" s="506"/>
      <c r="G14" s="505"/>
      <c r="H14" s="506"/>
      <c r="I14" s="505"/>
      <c r="J14" s="506"/>
      <c r="K14" s="505"/>
      <c r="L14" s="506"/>
      <c r="M14" s="505"/>
      <c r="N14" s="506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4.25" customHeight="1">
      <c r="A15" s="119"/>
      <c r="B15" s="120">
        <v>0.4583333333333333</v>
      </c>
      <c r="C15" s="501" t="s">
        <v>241</v>
      </c>
      <c r="D15" s="502"/>
      <c r="E15" s="501" t="str">
        <f>C15</f>
        <v>＜小３男子形＞</v>
      </c>
      <c r="F15" s="502"/>
      <c r="G15" s="501" t="str">
        <f>E15</f>
        <v>＜小３男子形＞</v>
      </c>
      <c r="H15" s="502"/>
      <c r="I15" s="501" t="str">
        <f>G15</f>
        <v>＜小３男子形＞</v>
      </c>
      <c r="J15" s="502"/>
      <c r="K15" s="501" t="s">
        <v>242</v>
      </c>
      <c r="L15" s="502"/>
      <c r="M15" s="501" t="str">
        <f>K15</f>
        <v>＜小３女子形＞</v>
      </c>
      <c r="N15" s="502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ht="14.25" customHeight="1">
      <c r="A16" s="119"/>
      <c r="B16" s="120"/>
      <c r="C16" s="503" t="s">
        <v>237</v>
      </c>
      <c r="D16" s="504"/>
      <c r="E16" s="503" t="s">
        <v>237</v>
      </c>
      <c r="F16" s="504"/>
      <c r="G16" s="503" t="s">
        <v>237</v>
      </c>
      <c r="H16" s="504"/>
      <c r="I16" s="503" t="s">
        <v>237</v>
      </c>
      <c r="J16" s="504"/>
      <c r="K16" s="503" t="s">
        <v>237</v>
      </c>
      <c r="L16" s="504"/>
      <c r="M16" s="503" t="s">
        <v>237</v>
      </c>
      <c r="N16" s="504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4.25" customHeight="1">
      <c r="A17" s="119"/>
      <c r="B17" s="121">
        <v>0.47222222222222227</v>
      </c>
      <c r="C17" s="505"/>
      <c r="D17" s="506"/>
      <c r="E17" s="505"/>
      <c r="F17" s="506"/>
      <c r="G17" s="505"/>
      <c r="H17" s="506"/>
      <c r="I17" s="505"/>
      <c r="J17" s="506"/>
      <c r="K17" s="505"/>
      <c r="L17" s="506"/>
      <c r="M17" s="505"/>
      <c r="N17" s="506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4.25" customHeight="1">
      <c r="A18" s="119"/>
      <c r="B18" s="120">
        <v>0.4791666666666667</v>
      </c>
      <c r="C18" s="501" t="s">
        <v>243</v>
      </c>
      <c r="D18" s="502"/>
      <c r="E18" s="501" t="s">
        <v>243</v>
      </c>
      <c r="F18" s="502"/>
      <c r="G18" s="501" t="s">
        <v>243</v>
      </c>
      <c r="H18" s="502"/>
      <c r="I18" s="501" t="s">
        <v>243</v>
      </c>
      <c r="J18" s="502"/>
      <c r="K18" s="501" t="s">
        <v>244</v>
      </c>
      <c r="L18" s="502"/>
      <c r="M18" s="501" t="s">
        <v>244</v>
      </c>
      <c r="N18" s="502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ht="14.25" customHeight="1">
      <c r="A19" s="119"/>
      <c r="B19" s="120"/>
      <c r="C19" s="503" t="s">
        <v>237</v>
      </c>
      <c r="D19" s="504"/>
      <c r="E19" s="503" t="s">
        <v>237</v>
      </c>
      <c r="F19" s="504"/>
      <c r="G19" s="503" t="s">
        <v>237</v>
      </c>
      <c r="H19" s="504"/>
      <c r="I19" s="503" t="s">
        <v>237</v>
      </c>
      <c r="J19" s="504"/>
      <c r="K19" s="503" t="s">
        <v>237</v>
      </c>
      <c r="L19" s="504"/>
      <c r="M19" s="503" t="s">
        <v>237</v>
      </c>
      <c r="N19" s="504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ht="14.25" customHeight="1">
      <c r="A20" s="119"/>
      <c r="B20" s="121">
        <v>0.4930555555555556</v>
      </c>
      <c r="C20" s="505"/>
      <c r="D20" s="506"/>
      <c r="E20" s="505"/>
      <c r="F20" s="506"/>
      <c r="G20" s="505"/>
      <c r="H20" s="506"/>
      <c r="I20" s="505"/>
      <c r="J20" s="506"/>
      <c r="K20" s="505"/>
      <c r="L20" s="506"/>
      <c r="M20" s="505"/>
      <c r="N20" s="506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ht="14.25" customHeight="1">
      <c r="A21" s="119"/>
      <c r="B21" s="120">
        <v>0.5</v>
      </c>
      <c r="C21" s="501" t="s">
        <v>245</v>
      </c>
      <c r="D21" s="502"/>
      <c r="E21" s="501" t="str">
        <f>C21</f>
        <v>＜小５男子形＞</v>
      </c>
      <c r="F21" s="502"/>
      <c r="G21" s="501" t="s">
        <v>245</v>
      </c>
      <c r="H21" s="502"/>
      <c r="I21" s="501" t="s">
        <v>245</v>
      </c>
      <c r="J21" s="502"/>
      <c r="K21" s="501" t="s">
        <v>246</v>
      </c>
      <c r="L21" s="502"/>
      <c r="M21" s="501" t="s">
        <v>246</v>
      </c>
      <c r="N21" s="502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ht="14.25" customHeight="1">
      <c r="A22" s="119"/>
      <c r="B22" s="120"/>
      <c r="C22" s="503" t="s">
        <v>237</v>
      </c>
      <c r="D22" s="504"/>
      <c r="E22" s="503" t="s">
        <v>237</v>
      </c>
      <c r="F22" s="504"/>
      <c r="G22" s="503" t="s">
        <v>237</v>
      </c>
      <c r="H22" s="504"/>
      <c r="I22" s="503" t="s">
        <v>237</v>
      </c>
      <c r="J22" s="504"/>
      <c r="K22" s="503" t="s">
        <v>237</v>
      </c>
      <c r="L22" s="504"/>
      <c r="M22" s="503" t="s">
        <v>237</v>
      </c>
      <c r="N22" s="504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ht="14.25" customHeight="1">
      <c r="A23" s="119"/>
      <c r="B23" s="121">
        <v>0.513888888888889</v>
      </c>
      <c r="C23" s="505"/>
      <c r="D23" s="506"/>
      <c r="E23" s="505"/>
      <c r="F23" s="506"/>
      <c r="G23" s="505"/>
      <c r="H23" s="506"/>
      <c r="I23" s="505"/>
      <c r="J23" s="506"/>
      <c r="K23" s="505"/>
      <c r="L23" s="506"/>
      <c r="M23" s="505"/>
      <c r="N23" s="506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ht="14.25" customHeight="1">
      <c r="A24" s="119"/>
      <c r="B24" s="122">
        <v>0.5208333333333334</v>
      </c>
      <c r="C24" s="507" t="s">
        <v>247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ht="14.25" customHeight="1">
      <c r="A25" s="119"/>
      <c r="B25" s="121">
        <v>0.5416666666666666</v>
      </c>
      <c r="C25" s="497" t="s">
        <v>248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256" ht="14.25" customHeight="1">
      <c r="A26" s="119"/>
      <c r="B26" s="123">
        <v>0.548611111111111</v>
      </c>
      <c r="C26" s="498" t="s">
        <v>249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500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ht="14.25" customHeight="1">
      <c r="A27" s="119"/>
      <c r="B27" s="120">
        <v>0.548611111111111</v>
      </c>
      <c r="C27" s="501" t="s">
        <v>250</v>
      </c>
      <c r="D27" s="502"/>
      <c r="E27" s="508" t="str">
        <f>C27</f>
        <v>＜小６男子形＞</v>
      </c>
      <c r="F27" s="509"/>
      <c r="G27" s="508" t="str">
        <f>E27</f>
        <v>＜小６男子形＞</v>
      </c>
      <c r="H27" s="509"/>
      <c r="I27" s="508" t="str">
        <f>G27</f>
        <v>＜小６男子形＞</v>
      </c>
      <c r="J27" s="509"/>
      <c r="K27" s="501" t="s">
        <v>251</v>
      </c>
      <c r="L27" s="502"/>
      <c r="M27" s="501" t="s">
        <v>251</v>
      </c>
      <c r="N27" s="502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spans="1:256" ht="14.25" customHeight="1">
      <c r="A28" s="119"/>
      <c r="B28" s="120"/>
      <c r="C28" s="503" t="s">
        <v>237</v>
      </c>
      <c r="D28" s="504"/>
      <c r="E28" s="503" t="s">
        <v>237</v>
      </c>
      <c r="F28" s="504"/>
      <c r="G28" s="503" t="s">
        <v>237</v>
      </c>
      <c r="H28" s="504"/>
      <c r="I28" s="503" t="s">
        <v>237</v>
      </c>
      <c r="J28" s="504"/>
      <c r="K28" s="503" t="s">
        <v>237</v>
      </c>
      <c r="L28" s="504"/>
      <c r="M28" s="503" t="s">
        <v>237</v>
      </c>
      <c r="N28" s="504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256" ht="14.25" customHeight="1">
      <c r="A29" s="119"/>
      <c r="B29" s="121">
        <v>0.5625</v>
      </c>
      <c r="C29" s="505"/>
      <c r="D29" s="506"/>
      <c r="E29" s="505"/>
      <c r="F29" s="506"/>
      <c r="G29" s="505"/>
      <c r="H29" s="506"/>
      <c r="I29" s="505"/>
      <c r="J29" s="506"/>
      <c r="K29" s="505"/>
      <c r="L29" s="506"/>
      <c r="M29" s="505"/>
      <c r="N29" s="506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spans="1:256" ht="14.25" customHeight="1">
      <c r="A30" s="119"/>
      <c r="B30" s="120">
        <v>0.5694444444444444</v>
      </c>
      <c r="C30" s="510" t="s">
        <v>252</v>
      </c>
      <c r="D30" s="511"/>
      <c r="E30" s="510" t="s">
        <v>253</v>
      </c>
      <c r="F30" s="511"/>
      <c r="G30" s="510" t="s">
        <v>254</v>
      </c>
      <c r="H30" s="511"/>
      <c r="I30" s="510" t="s">
        <v>255</v>
      </c>
      <c r="J30" s="511"/>
      <c r="K30" s="510" t="s">
        <v>256</v>
      </c>
      <c r="L30" s="511"/>
      <c r="M30" s="510" t="s">
        <v>257</v>
      </c>
      <c r="N30" s="511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pans="1:256" ht="14.25" customHeight="1">
      <c r="A31" s="119"/>
      <c r="B31" s="120"/>
      <c r="C31" s="512" t="s">
        <v>237</v>
      </c>
      <c r="D31" s="513"/>
      <c r="E31" s="512" t="s">
        <v>237</v>
      </c>
      <c r="F31" s="513"/>
      <c r="G31" s="514" t="s">
        <v>237</v>
      </c>
      <c r="H31" s="515"/>
      <c r="I31" s="512" t="s">
        <v>237</v>
      </c>
      <c r="J31" s="513"/>
      <c r="K31" s="512" t="s">
        <v>237</v>
      </c>
      <c r="L31" s="513"/>
      <c r="M31" s="512" t="s">
        <v>237</v>
      </c>
      <c r="N31" s="513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ht="14.25" customHeight="1">
      <c r="A32" s="119"/>
      <c r="B32" s="121">
        <v>0.5833333333333334</v>
      </c>
      <c r="C32" s="516"/>
      <c r="D32" s="517"/>
      <c r="E32" s="516"/>
      <c r="F32" s="517"/>
      <c r="G32" s="518"/>
      <c r="H32" s="519"/>
      <c r="I32" s="516"/>
      <c r="J32" s="517"/>
      <c r="K32" s="516"/>
      <c r="L32" s="517"/>
      <c r="M32" s="516"/>
      <c r="N32" s="517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pans="1:256" ht="14.25" customHeight="1">
      <c r="A33" s="119"/>
      <c r="B33" s="120">
        <v>0.5902777777777778</v>
      </c>
      <c r="C33" s="501" t="s">
        <v>258</v>
      </c>
      <c r="D33" s="502"/>
      <c r="E33" s="501" t="s">
        <v>258</v>
      </c>
      <c r="F33" s="502"/>
      <c r="G33" s="501" t="s">
        <v>258</v>
      </c>
      <c r="H33" s="502"/>
      <c r="I33" s="501" t="s">
        <v>258</v>
      </c>
      <c r="J33" s="502"/>
      <c r="K33" s="520" t="s">
        <v>259</v>
      </c>
      <c r="L33" s="511"/>
      <c r="M33" s="520" t="s">
        <v>259</v>
      </c>
      <c r="N33" s="511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ht="14.25" customHeight="1">
      <c r="A34" s="119"/>
      <c r="B34" s="120"/>
      <c r="C34" s="521" t="s">
        <v>237</v>
      </c>
      <c r="D34" s="522"/>
      <c r="E34" s="521" t="s">
        <v>237</v>
      </c>
      <c r="F34" s="522"/>
      <c r="G34" s="521" t="s">
        <v>237</v>
      </c>
      <c r="H34" s="522"/>
      <c r="I34" s="521" t="s">
        <v>237</v>
      </c>
      <c r="J34" s="522"/>
      <c r="K34" s="514" t="s">
        <v>237</v>
      </c>
      <c r="L34" s="515"/>
      <c r="M34" s="514" t="s">
        <v>237</v>
      </c>
      <c r="N34" s="515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spans="1:256" ht="14.25" customHeight="1">
      <c r="A35" s="119"/>
      <c r="B35" s="121">
        <v>0.611111111111111</v>
      </c>
      <c r="C35" s="505"/>
      <c r="D35" s="506"/>
      <c r="E35" s="505"/>
      <c r="F35" s="506"/>
      <c r="G35" s="505"/>
      <c r="H35" s="506"/>
      <c r="I35" s="505"/>
      <c r="J35" s="506"/>
      <c r="K35" s="523"/>
      <c r="L35" s="519"/>
      <c r="M35" s="518"/>
      <c r="N35" s="5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spans="1:256" ht="14.25" customHeight="1">
      <c r="A36" s="119"/>
      <c r="B36" s="120">
        <v>0.6180555555555556</v>
      </c>
      <c r="C36" s="501" t="s">
        <v>260</v>
      </c>
      <c r="D36" s="502"/>
      <c r="E36" s="501" t="s">
        <v>260</v>
      </c>
      <c r="F36" s="502"/>
      <c r="G36" s="501" t="s">
        <v>261</v>
      </c>
      <c r="H36" s="502"/>
      <c r="I36" s="501" t="s">
        <v>261</v>
      </c>
      <c r="J36" s="502"/>
      <c r="K36" s="510" t="s">
        <v>262</v>
      </c>
      <c r="L36" s="511"/>
      <c r="M36" s="510" t="s">
        <v>263</v>
      </c>
      <c r="N36" s="511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ht="14.25" customHeight="1">
      <c r="A37" s="119"/>
      <c r="B37" s="120"/>
      <c r="C37" s="521" t="s">
        <v>237</v>
      </c>
      <c r="D37" s="522"/>
      <c r="E37" s="521" t="s">
        <v>237</v>
      </c>
      <c r="F37" s="522"/>
      <c r="G37" s="521" t="s">
        <v>237</v>
      </c>
      <c r="H37" s="522"/>
      <c r="I37" s="521" t="s">
        <v>237</v>
      </c>
      <c r="J37" s="522"/>
      <c r="K37" s="514" t="s">
        <v>237</v>
      </c>
      <c r="L37" s="515"/>
      <c r="M37" s="514" t="s">
        <v>237</v>
      </c>
      <c r="N37" s="515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spans="1:256" ht="14.25" customHeight="1">
      <c r="A38" s="119"/>
      <c r="B38" s="121">
        <v>0.638888888888889</v>
      </c>
      <c r="C38" s="505"/>
      <c r="D38" s="506"/>
      <c r="E38" s="505"/>
      <c r="F38" s="506"/>
      <c r="G38" s="505"/>
      <c r="H38" s="506"/>
      <c r="I38" s="505"/>
      <c r="J38" s="506"/>
      <c r="K38" s="518"/>
      <c r="L38" s="519"/>
      <c r="M38" s="518"/>
      <c r="N38" s="5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</row>
    <row r="39" spans="1:256" ht="14.25" customHeight="1">
      <c r="A39" s="124"/>
      <c r="B39" s="120">
        <v>0.6458333333333334</v>
      </c>
      <c r="C39" s="501" t="s">
        <v>264</v>
      </c>
      <c r="D39" s="502"/>
      <c r="E39" s="501" t="s">
        <v>264</v>
      </c>
      <c r="F39" s="502"/>
      <c r="G39" s="501" t="s">
        <v>264</v>
      </c>
      <c r="H39" s="502"/>
      <c r="I39" s="501" t="s">
        <v>264</v>
      </c>
      <c r="J39" s="502"/>
      <c r="K39" s="520" t="s">
        <v>265</v>
      </c>
      <c r="L39" s="511"/>
      <c r="M39" s="520" t="s">
        <v>266</v>
      </c>
      <c r="N39" s="511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</row>
    <row r="40" spans="1:256" ht="14.25" customHeight="1">
      <c r="A40" s="124"/>
      <c r="B40" s="120"/>
      <c r="C40" s="521" t="s">
        <v>237</v>
      </c>
      <c r="D40" s="522"/>
      <c r="E40" s="521" t="s">
        <v>237</v>
      </c>
      <c r="F40" s="522"/>
      <c r="G40" s="521" t="s">
        <v>237</v>
      </c>
      <c r="H40" s="522"/>
      <c r="I40" s="521" t="s">
        <v>237</v>
      </c>
      <c r="J40" s="522"/>
      <c r="K40" s="514" t="s">
        <v>237</v>
      </c>
      <c r="L40" s="515"/>
      <c r="M40" s="514" t="s">
        <v>237</v>
      </c>
      <c r="N40" s="515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</row>
    <row r="41" spans="1:256" ht="14.25" customHeight="1">
      <c r="A41" s="124"/>
      <c r="B41" s="121">
        <v>0.6666666666666666</v>
      </c>
      <c r="C41" s="505"/>
      <c r="D41" s="506"/>
      <c r="E41" s="505"/>
      <c r="F41" s="506"/>
      <c r="G41" s="505"/>
      <c r="H41" s="506"/>
      <c r="I41" s="505"/>
      <c r="J41" s="506"/>
      <c r="K41" s="518"/>
      <c r="L41" s="519"/>
      <c r="M41" s="518"/>
      <c r="N41" s="519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</row>
    <row r="42" spans="1:256" ht="14.25" customHeight="1">
      <c r="A42" s="124"/>
      <c r="B42" s="120">
        <v>0.6736111111111112</v>
      </c>
      <c r="C42" s="501" t="s">
        <v>267</v>
      </c>
      <c r="D42" s="502"/>
      <c r="E42" s="501" t="s">
        <v>267</v>
      </c>
      <c r="F42" s="502"/>
      <c r="G42" s="501" t="s">
        <v>267</v>
      </c>
      <c r="H42" s="502"/>
      <c r="I42" s="501" t="s">
        <v>267</v>
      </c>
      <c r="J42" s="502"/>
      <c r="K42" s="501" t="s">
        <v>268</v>
      </c>
      <c r="L42" s="502"/>
      <c r="M42" s="501" t="s">
        <v>268</v>
      </c>
      <c r="N42" s="502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  <c r="IV42" s="124"/>
    </row>
    <row r="43" spans="1:256" ht="14.25" customHeight="1">
      <c r="A43" s="119"/>
      <c r="B43" s="120"/>
      <c r="C43" s="521" t="s">
        <v>237</v>
      </c>
      <c r="D43" s="522"/>
      <c r="E43" s="521" t="s">
        <v>237</v>
      </c>
      <c r="F43" s="522"/>
      <c r="G43" s="521" t="s">
        <v>237</v>
      </c>
      <c r="H43" s="522"/>
      <c r="I43" s="521" t="s">
        <v>237</v>
      </c>
      <c r="J43" s="522"/>
      <c r="K43" s="521" t="s">
        <v>237</v>
      </c>
      <c r="L43" s="522"/>
      <c r="M43" s="521" t="s">
        <v>237</v>
      </c>
      <c r="N43" s="522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</row>
    <row r="44" spans="1:256" ht="14.25" customHeight="1">
      <c r="A44" s="119"/>
      <c r="B44" s="121">
        <v>0.6944444444444445</v>
      </c>
      <c r="C44" s="505"/>
      <c r="D44" s="506"/>
      <c r="E44" s="505"/>
      <c r="F44" s="506"/>
      <c r="G44" s="505"/>
      <c r="H44" s="506"/>
      <c r="I44" s="505"/>
      <c r="J44" s="506"/>
      <c r="K44" s="505"/>
      <c r="L44" s="506"/>
      <c r="M44" s="505"/>
      <c r="N44" s="506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</row>
    <row r="45" spans="1:256" ht="14.25" customHeight="1">
      <c r="A45" s="119"/>
      <c r="B45" s="125">
        <v>0.7013888888888888</v>
      </c>
      <c r="C45" s="501" t="s">
        <v>269</v>
      </c>
      <c r="D45" s="502"/>
      <c r="E45" s="501" t="s">
        <v>269</v>
      </c>
      <c r="F45" s="502"/>
      <c r="G45" s="501" t="s">
        <v>269</v>
      </c>
      <c r="H45" s="502"/>
      <c r="I45" s="501" t="s">
        <v>269</v>
      </c>
      <c r="J45" s="502"/>
      <c r="K45" s="501" t="s">
        <v>270</v>
      </c>
      <c r="L45" s="502"/>
      <c r="M45" s="501" t="s">
        <v>270</v>
      </c>
      <c r="N45" s="502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</row>
    <row r="46" spans="1:256" ht="14.25" customHeight="1">
      <c r="A46" s="119"/>
      <c r="B46" s="120"/>
      <c r="C46" s="521" t="s">
        <v>237</v>
      </c>
      <c r="D46" s="522"/>
      <c r="E46" s="521" t="s">
        <v>237</v>
      </c>
      <c r="F46" s="522"/>
      <c r="G46" s="521" t="s">
        <v>237</v>
      </c>
      <c r="H46" s="522"/>
      <c r="I46" s="521" t="s">
        <v>237</v>
      </c>
      <c r="J46" s="522"/>
      <c r="K46" s="521" t="s">
        <v>237</v>
      </c>
      <c r="L46" s="522"/>
      <c r="M46" s="521" t="s">
        <v>237</v>
      </c>
      <c r="N46" s="522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</row>
    <row r="47" spans="1:256" ht="14.25" customHeight="1">
      <c r="A47" s="119"/>
      <c r="B47" s="120">
        <v>0.7222222222222222</v>
      </c>
      <c r="C47" s="505"/>
      <c r="D47" s="506"/>
      <c r="E47" s="505"/>
      <c r="F47" s="506"/>
      <c r="G47" s="505"/>
      <c r="H47" s="506"/>
      <c r="I47" s="505"/>
      <c r="J47" s="506"/>
      <c r="K47" s="505"/>
      <c r="L47" s="506"/>
      <c r="M47" s="505"/>
      <c r="N47" s="506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</row>
    <row r="48" spans="1:256" ht="14.25" customHeight="1">
      <c r="A48" s="119"/>
      <c r="B48" s="125">
        <v>0.7291666666666666</v>
      </c>
      <c r="C48" s="501" t="s">
        <v>271</v>
      </c>
      <c r="D48" s="502"/>
      <c r="E48" s="501" t="s">
        <v>271</v>
      </c>
      <c r="F48" s="502"/>
      <c r="G48" s="501" t="s">
        <v>271</v>
      </c>
      <c r="H48" s="502"/>
      <c r="I48" s="501" t="s">
        <v>271</v>
      </c>
      <c r="J48" s="502"/>
      <c r="K48" s="501" t="s">
        <v>272</v>
      </c>
      <c r="L48" s="502"/>
      <c r="M48" s="501" t="s">
        <v>272</v>
      </c>
      <c r="N48" s="502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</row>
    <row r="49" spans="1:256" ht="14.25" customHeight="1">
      <c r="A49" s="119"/>
      <c r="B49" s="120"/>
      <c r="C49" s="521" t="s">
        <v>237</v>
      </c>
      <c r="D49" s="522"/>
      <c r="E49" s="521" t="s">
        <v>237</v>
      </c>
      <c r="F49" s="522"/>
      <c r="G49" s="521" t="s">
        <v>237</v>
      </c>
      <c r="H49" s="522"/>
      <c r="I49" s="521" t="s">
        <v>237</v>
      </c>
      <c r="J49" s="522"/>
      <c r="K49" s="521" t="s">
        <v>237</v>
      </c>
      <c r="L49" s="522"/>
      <c r="M49" s="521" t="s">
        <v>237</v>
      </c>
      <c r="N49" s="522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</row>
    <row r="50" spans="1:256" ht="14.25" customHeight="1">
      <c r="A50" s="119"/>
      <c r="B50" s="120">
        <v>0.75</v>
      </c>
      <c r="C50" s="505"/>
      <c r="D50" s="506"/>
      <c r="E50" s="505"/>
      <c r="F50" s="506"/>
      <c r="G50" s="505"/>
      <c r="H50" s="506"/>
      <c r="I50" s="505"/>
      <c r="J50" s="506"/>
      <c r="K50" s="505"/>
      <c r="L50" s="506"/>
      <c r="M50" s="505"/>
      <c r="N50" s="506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119"/>
      <c r="IQ50" s="119"/>
      <c r="IR50" s="119"/>
      <c r="IS50" s="119"/>
      <c r="IT50" s="119"/>
      <c r="IU50" s="119"/>
      <c r="IV50" s="119"/>
    </row>
    <row r="51" spans="1:256" ht="14.25" customHeight="1">
      <c r="A51" s="119"/>
      <c r="B51" s="125">
        <v>0.7569444444444445</v>
      </c>
      <c r="C51" s="501" t="s">
        <v>273</v>
      </c>
      <c r="D51" s="502"/>
      <c r="E51" s="501" t="s">
        <v>273</v>
      </c>
      <c r="F51" s="502"/>
      <c r="G51" s="501" t="s">
        <v>273</v>
      </c>
      <c r="H51" s="502"/>
      <c r="I51" s="501" t="s">
        <v>273</v>
      </c>
      <c r="J51" s="502"/>
      <c r="K51" s="501" t="s">
        <v>274</v>
      </c>
      <c r="L51" s="502"/>
      <c r="M51" s="501" t="s">
        <v>274</v>
      </c>
      <c r="N51" s="502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119"/>
      <c r="IQ51" s="119"/>
      <c r="IR51" s="119"/>
      <c r="IS51" s="119"/>
      <c r="IT51" s="119"/>
      <c r="IU51" s="119"/>
      <c r="IV51" s="119"/>
    </row>
    <row r="52" spans="1:256" ht="14.25" customHeight="1">
      <c r="A52" s="119"/>
      <c r="B52" s="120"/>
      <c r="C52" s="521" t="s">
        <v>237</v>
      </c>
      <c r="D52" s="522"/>
      <c r="E52" s="521" t="s">
        <v>237</v>
      </c>
      <c r="F52" s="522"/>
      <c r="G52" s="521" t="s">
        <v>237</v>
      </c>
      <c r="H52" s="522"/>
      <c r="I52" s="521" t="s">
        <v>237</v>
      </c>
      <c r="J52" s="522"/>
      <c r="K52" s="521" t="s">
        <v>237</v>
      </c>
      <c r="L52" s="522"/>
      <c r="M52" s="521" t="s">
        <v>237</v>
      </c>
      <c r="N52" s="522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</row>
    <row r="53" spans="1:256" ht="14.25" customHeight="1">
      <c r="A53" s="119"/>
      <c r="B53" s="120">
        <v>0.7777777777777778</v>
      </c>
      <c r="C53" s="505"/>
      <c r="D53" s="506"/>
      <c r="E53" s="505"/>
      <c r="F53" s="506"/>
      <c r="G53" s="505"/>
      <c r="H53" s="506"/>
      <c r="I53" s="505"/>
      <c r="J53" s="506"/>
      <c r="K53" s="505"/>
      <c r="L53" s="506"/>
      <c r="M53" s="505"/>
      <c r="N53" s="506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</row>
    <row r="54" spans="1:256" ht="14.25" customHeight="1">
      <c r="A54" s="119"/>
      <c r="B54" s="125">
        <v>0.7847222222222222</v>
      </c>
      <c r="C54" s="525" t="s">
        <v>275</v>
      </c>
      <c r="D54" s="502"/>
      <c r="E54" s="525" t="s">
        <v>275</v>
      </c>
      <c r="F54" s="502"/>
      <c r="G54" s="525" t="s">
        <v>275</v>
      </c>
      <c r="H54" s="502"/>
      <c r="I54" s="525" t="s">
        <v>275</v>
      </c>
      <c r="J54" s="502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</row>
    <row r="55" spans="1:256" ht="14.25" customHeight="1">
      <c r="A55" s="119"/>
      <c r="B55" s="120"/>
      <c r="C55" s="521" t="s">
        <v>237</v>
      </c>
      <c r="D55" s="522"/>
      <c r="E55" s="521" t="s">
        <v>237</v>
      </c>
      <c r="F55" s="522"/>
      <c r="G55" s="521" t="s">
        <v>237</v>
      </c>
      <c r="H55" s="522"/>
      <c r="I55" s="521" t="s">
        <v>237</v>
      </c>
      <c r="J55" s="522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</row>
    <row r="56" spans="1:256" ht="14.25" customHeight="1">
      <c r="A56" s="119"/>
      <c r="B56" s="121">
        <v>0.8055555555555555</v>
      </c>
      <c r="C56" s="524"/>
      <c r="D56" s="506"/>
      <c r="E56" s="505"/>
      <c r="F56" s="506"/>
      <c r="G56" s="505"/>
      <c r="H56" s="506"/>
      <c r="I56" s="505"/>
      <c r="J56" s="506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</row>
    <row r="57" spans="3:12" ht="12">
      <c r="C57" s="126"/>
      <c r="E57" s="126"/>
      <c r="F57" s="126"/>
      <c r="G57" s="126"/>
      <c r="H57" s="126"/>
      <c r="I57" s="126"/>
      <c r="J57" s="126"/>
      <c r="K57" s="126"/>
      <c r="L57" s="126"/>
    </row>
    <row r="58" spans="1:2" ht="21" customHeight="1">
      <c r="A58" s="110" t="s">
        <v>301</v>
      </c>
      <c r="B58" s="240" t="s">
        <v>307</v>
      </c>
    </row>
    <row r="59" ht="21" customHeight="1">
      <c r="B59" s="240" t="s">
        <v>306</v>
      </c>
    </row>
    <row r="60" spans="1:2" ht="21" customHeight="1">
      <c r="A60" s="110" t="s">
        <v>302</v>
      </c>
      <c r="B60" s="240" t="s">
        <v>303</v>
      </c>
    </row>
  </sheetData>
  <sheetProtection/>
  <mergeCells count="279">
    <mergeCell ref="C56:D56"/>
    <mergeCell ref="E56:F56"/>
    <mergeCell ref="G56:H56"/>
    <mergeCell ref="I56:J56"/>
    <mergeCell ref="C54:D54"/>
    <mergeCell ref="E54:F54"/>
    <mergeCell ref="G54:H54"/>
    <mergeCell ref="I54:J54"/>
    <mergeCell ref="C55:D55"/>
    <mergeCell ref="E55:F55"/>
    <mergeCell ref="G55:H55"/>
    <mergeCell ref="I55:J55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4:N24"/>
    <mergeCell ref="C25:N25"/>
    <mergeCell ref="C26:N26"/>
    <mergeCell ref="C27:D27"/>
    <mergeCell ref="E27:F27"/>
    <mergeCell ref="G27:H27"/>
    <mergeCell ref="I27:J27"/>
    <mergeCell ref="K27:L27"/>
    <mergeCell ref="M27:N27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5:N6"/>
    <mergeCell ref="C7:N7"/>
    <mergeCell ref="C8:N8"/>
    <mergeCell ref="C9:D9"/>
    <mergeCell ref="E9:F9"/>
    <mergeCell ref="G9:H9"/>
    <mergeCell ref="I9:J9"/>
    <mergeCell ref="K9:L9"/>
    <mergeCell ref="M9:N9"/>
    <mergeCell ref="B1:N1"/>
    <mergeCell ref="B3:D3"/>
    <mergeCell ref="L3:N3"/>
    <mergeCell ref="C4:D4"/>
    <mergeCell ref="E4:F4"/>
    <mergeCell ref="G4:H4"/>
    <mergeCell ref="I4:J4"/>
    <mergeCell ref="K4:L4"/>
    <mergeCell ref="M4:N4"/>
  </mergeCells>
  <printOptions/>
  <pageMargins left="0.3937007874015748" right="0.1968503937007874" top="0.5905511811023623" bottom="0.3937007874015748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 Ida</dc:creator>
  <cp:keywords/>
  <dc:description/>
  <cp:lastModifiedBy>荒賀正孝</cp:lastModifiedBy>
  <cp:lastPrinted>2021-10-06T06:23:36Z</cp:lastPrinted>
  <dcterms:created xsi:type="dcterms:W3CDTF">2001-05-20T00:49:33Z</dcterms:created>
  <dcterms:modified xsi:type="dcterms:W3CDTF">2021-10-06T06:33:18Z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